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RLGD1\Desktop\Rybacka Lokalna Grupa Działania\oświadczenia word\"/>
    </mc:Choice>
  </mc:AlternateContent>
  <xr:revisionPtr revIDLastSave="0" documentId="13_ncr:1_{6EA26052-6875-4496-844B-5AD6385002BA}" xr6:coauthVersionLast="46" xr6:coauthVersionMax="46" xr10:uidLastSave="{00000000-0000-0000-0000-000000000000}"/>
  <bookViews>
    <workbookView xWindow="780" yWindow="300" windowWidth="27600" windowHeight="15300" tabRatio="912" firstSheet="4" activeTab="4" xr2:uid="{00000000-000D-0000-FFFF-FFFF00000000}"/>
  </bookViews>
  <sheets>
    <sheet name="Sekcja_VI_ZRFF" sheetId="24" state="hidden" r:id="rId1"/>
    <sheet name="Sekcja_VII_wykaz faktur" sheetId="66" state="hidden" r:id="rId2"/>
    <sheet name="Sekcja_VIII_Załaczniki" sheetId="67" state="hidden" r:id="rId3"/>
    <sheet name="Sekcja_IX_ Oświadcz." sheetId="23" state="hidden" r:id="rId4"/>
    <sheet name="Zał 14a_Oświad.VAT" sheetId="43" r:id="rId5"/>
    <sheet name="Zał 14b_Oświad.VAT" sheetId="4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3">'Sekcja_IX_ Oświadcz.'!$B$1:$AM$34</definedName>
    <definedName name="_xlnm.Print_Area" localSheetId="0">Sekcja_VI_ZRFF!$A$1:$P$36</definedName>
    <definedName name="_xlnm.Print_Area" localSheetId="1">'Sekcja_VII_wykaz faktur'!$A$1:$O$47</definedName>
    <definedName name="_xlnm.Print_Area" localSheetId="2">Sekcja_VIII_Załaczniki!$A$1:$Z$120</definedName>
    <definedName name="_xlnm.Print_Area" localSheetId="4">'Zał 14a_Oświad.VAT'!$A$1:$AI$70</definedName>
    <definedName name="_xlnm.Print_Area" localSheetId="5">'Zał 14b_Oświad.VAT'!$A$1:$AI$70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>#REF!</definedName>
    <definedName name="sssss">#REF!</definedName>
    <definedName name="status1">[2]Lista!$A$1:$A$4</definedName>
    <definedName name="TAK">[1]Listy!$A$88:$A$89</definedName>
    <definedName name="wartość_wskaźnika">'[6]II.Id. OPERACJI'!$AO$24:$AO$25</definedName>
    <definedName name="wskaźniki">'[6]II.Id.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3" hidden="1">'Sekcja_IX_ Oświadcz.'!$A:$A</definedName>
    <definedName name="Z_56E8AA3C_4CAF_4C55_B8E1_071ABD58E041_.wvu.PrintArea" localSheetId="3" hidden="1">'Sekcja_IX_ Oświadcz.'!$B$1:$AM$34</definedName>
    <definedName name="Z_56E8AA3C_4CAF_4C55_B8E1_071ABD58E041_.wvu.PrintArea" localSheetId="4" hidden="1">'Zał 14a_Oświad.VAT'!$A$1:$AI$70</definedName>
    <definedName name="Z_56E8AA3C_4CAF_4C55_B8E1_071ABD58E041_.wvu.PrintArea" localSheetId="5" hidden="1">'Zał 14b_Oświad.VAT'!$A$1:$AI$70</definedName>
    <definedName name="Z_8D761A3D_5589_43DE_BFB5_9340DD3C6E17_.wvu.PrintArea" localSheetId="4" hidden="1">'Zał 14a_Oświad.VAT'!$A$4:$AI$70</definedName>
    <definedName name="Z_8D761A3D_5589_43DE_BFB5_9340DD3C6E17_.wvu.PrintArea" localSheetId="5" hidden="1">'Zał 14b_Oświad.VAT'!$A$4:$AI$70</definedName>
    <definedName name="Z_8F6157A3_D431_4091_A98E_37FECE20820C_.wvu.Cols" localSheetId="3" hidden="1">'Sekcja_IX_ Oświadcz.'!$A:$A</definedName>
    <definedName name="Z_8F6157A3_D431_4091_A98E_37FECE20820C_.wvu.PrintArea" localSheetId="3" hidden="1">'Sekcja_IX_ Oświadcz.'!$B$1:$AM$34</definedName>
    <definedName name="Z_8F6157A3_D431_4091_A98E_37FECE20820C_.wvu.PrintArea" localSheetId="4" hidden="1">'Zał 14a_Oświad.VAT'!$A$1:$AI$70</definedName>
    <definedName name="Z_8F6157A3_D431_4091_A98E_37FECE20820C_.wvu.PrintArea" localSheetId="5" hidden="1">'Zał 14b_Oświad.VAT'!$A$1:$AI$70</definedName>
    <definedName name="zaznaczenie">'[6]II.Id. OPERACJI'!$AO$1:$AO$2</definedName>
  </definedNames>
  <calcPr calcId="18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M28" i="24" l="1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O45" i="66"/>
  <c r="L28" i="24"/>
  <c r="L27" i="24"/>
  <c r="L26" i="24"/>
  <c r="L25" i="24"/>
  <c r="L24" i="24"/>
  <c r="L23" i="24"/>
  <c r="L22" i="24"/>
  <c r="L21" i="24"/>
  <c r="O21" i="24" s="1"/>
  <c r="L20" i="24"/>
  <c r="O20" i="24" s="1"/>
  <c r="L19" i="24"/>
  <c r="O19" i="24" s="1"/>
  <c r="L18" i="24"/>
  <c r="O18" i="24" s="1"/>
  <c r="L17" i="24"/>
  <c r="O17" i="24" s="1"/>
  <c r="L16" i="24"/>
  <c r="O16" i="24" s="1"/>
  <c r="L15" i="24" l="1"/>
  <c r="O15" i="24" s="1"/>
  <c r="L14" i="24"/>
  <c r="O14" i="24" s="1"/>
  <c r="L13" i="24"/>
  <c r="O13" i="24" s="1"/>
  <c r="L12" i="24"/>
  <c r="V108" i="67"/>
  <c r="O22" i="24" l="1"/>
  <c r="O12" i="24" l="1"/>
  <c r="L11" i="24" l="1"/>
  <c r="O11" i="24" s="1"/>
  <c r="L10" i="24"/>
  <c r="O10" i="24" s="1"/>
  <c r="M29" i="24" l="1"/>
  <c r="L29" i="24"/>
  <c r="I29" i="24"/>
  <c r="G29" i="24"/>
  <c r="O29" i="24" l="1"/>
  <c r="T36" i="24"/>
  <c r="N45" i="66"/>
  <c r="M45" i="66"/>
  <c r="L45" i="66"/>
</calcChain>
</file>

<file path=xl/sharedStrings.xml><?xml version="1.0" encoding="utf-8"?>
<sst xmlns="http://schemas.openxmlformats.org/spreadsheetml/2006/main" count="623" uniqueCount="390">
  <si>
    <t>5.</t>
  </si>
  <si>
    <t>miejscowość i data (dzień-miesiąc-rok)</t>
  </si>
  <si>
    <t>Lp.</t>
  </si>
  <si>
    <t>-</t>
  </si>
  <si>
    <t>3.</t>
  </si>
  <si>
    <t>1.</t>
  </si>
  <si>
    <t>2.</t>
  </si>
  <si>
    <t>4.</t>
  </si>
  <si>
    <t>TAK</t>
  </si>
  <si>
    <t>Nazwa załącznika</t>
  </si>
  <si>
    <t>(wybierz z listy)</t>
  </si>
  <si>
    <t>8.</t>
  </si>
  <si>
    <t>Ogółem</t>
  </si>
  <si>
    <t>*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</si>
  <si>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</si>
  <si>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</si>
  <si>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</si>
  <si>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</si>
  <si>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</si>
  <si>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</si>
  <si>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</si>
  <si>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</si>
  <si>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</si>
  <si>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</si>
  <si>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</si>
  <si>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</si>
  <si>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</si>
  <si>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</si>
  <si>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t>Jedn. Miary</t>
  </si>
  <si>
    <t>C.</t>
  </si>
  <si>
    <t>3)</t>
  </si>
  <si>
    <t>4)</t>
  </si>
  <si>
    <t>5)</t>
  </si>
  <si>
    <t>1)</t>
  </si>
  <si>
    <t>2)</t>
  </si>
  <si>
    <t>Nazwa i adres siedziby / oddziału podmiotu ubiegającego się o przyznanie pomocy</t>
  </si>
  <si>
    <t>6)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</si>
  <si>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</si>
  <si>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Koszty ogólne do 10% wartości netto operacji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</si>
  <si>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</si>
  <si>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</si>
  <si>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</si>
  <si>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</si>
  <si>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</si>
  <si>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</si>
  <si>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</si>
  <si>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</si>
  <si>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</si>
  <si>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</si>
  <si>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</si>
  <si>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</si>
  <si>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</si>
  <si>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</si>
  <si>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zobowiązuję/-my się do zwrotu zrefundowanego w ramach ww. operacji podatku VAT, jeżeli zaistnieją przesłanki umożliwiające odzyskanie przez wnioskodawcę tego podatku.</t>
  </si>
  <si>
    <t>Imię i nazwisko oraz adres zamieszkania / adres wykonywania działalności przez wnioskodawcę</t>
  </si>
  <si>
    <t>10.</t>
  </si>
  <si>
    <t>ustawy z dnia 20 lutego 2015 r. o rozwoju lokalnym z udziałem lokalnej społeczności (Dz. U. poz. 378 oraz z 2017 r. poz. 5),</t>
  </si>
  <si>
    <t>ubiegającego się o dofinansowanie z krajowych środków publicznych i środków pochodzących z Europejskiego Funduszu Morskiego i Rybackiego w ramach Programu Operacyjnego "Rybactwo i Morze", na realizację operacji w ramach działania "Realizacja lokalnych strategii rozwoju kierowanych przez społeczność"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</si>
  <si>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</si>
  <si>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</si>
  <si>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</si>
  <si>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</si>
  <si>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</si>
  <si>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</si>
  <si>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płatność pośrednia</t>
  </si>
  <si>
    <t>płatność końcowa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</si>
  <si>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</si>
  <si>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</si>
  <si>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</si>
  <si>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</si>
  <si>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</si>
  <si>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</si>
  <si>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</si>
  <si>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</si>
  <si>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</si>
  <si>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</si>
  <si>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</si>
  <si>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</si>
  <si>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</si>
  <si>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</si>
  <si>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</si>
  <si>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</si>
  <si>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</si>
  <si>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t xml:space="preserve">TAK /ND
 </t>
  </si>
  <si>
    <t>Liczba załączników</t>
  </si>
  <si>
    <t>A. Załączniki dotyczące operacji</t>
  </si>
  <si>
    <t xml:space="preserve">Dokumenty potwierdzające utworzenie miejsc pracy/utrzymanie miejsc pracy/poniesienie kosztów zatrudnienia przez Beneficjenta:
</t>
  </si>
  <si>
    <t>3a.</t>
  </si>
  <si>
    <t>3b.</t>
  </si>
  <si>
    <t>3c.</t>
  </si>
  <si>
    <t>3d.</t>
  </si>
  <si>
    <t>3e.</t>
  </si>
  <si>
    <t>12.</t>
  </si>
  <si>
    <t>13.</t>
  </si>
  <si>
    <t>14.</t>
  </si>
  <si>
    <t>15.</t>
  </si>
  <si>
    <t>16.</t>
  </si>
  <si>
    <t>17.</t>
  </si>
  <si>
    <t>18.</t>
  </si>
  <si>
    <t>19.</t>
  </si>
  <si>
    <t>22.</t>
  </si>
  <si>
    <t>24.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</si>
  <si>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</si>
  <si>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</si>
  <si>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</si>
  <si>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</si>
  <si>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</si>
  <si>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</si>
  <si>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20.</t>
  </si>
  <si>
    <t>21.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</si>
  <si>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</si>
  <si>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</si>
  <si>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</si>
  <si>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</si>
  <si>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>23.</t>
  </si>
  <si>
    <t>25.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</si>
  <si>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</si>
  <si>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</si>
  <si>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</si>
  <si>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</si>
  <si>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</si>
  <si>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</si>
  <si>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</si>
  <si>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</si>
  <si>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</si>
  <si>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</si>
  <si>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10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</si>
  <si>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10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</si>
  <si>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</si>
  <si>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</si>
  <si>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</si>
  <si>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10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</si>
  <si>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</si>
  <si>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</si>
  <si>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10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</si>
  <si>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10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</si>
  <si>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</si>
  <si>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</si>
  <si>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</si>
  <si>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</si>
  <si>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</si>
  <si>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</si>
  <si>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</si>
  <si>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VII. WYKAZ FAKTUR LUB DOKUMENTÓW O RÓWNOWAŻNEJ WARTOŚCI DOWODOWEJ DOKUMENTUJĄCYCH PONIESIONE KOSZTY</t>
  </si>
  <si>
    <t>VIII. INFORMACJA O ZAŁĄCZNIKACH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</si>
  <si>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</si>
  <si>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</si>
  <si>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r>
      <t>Umowy o pracę lub spółdzielcze umowy o pracę lub umowy zlecenia lub umowy o dzieło wraz 
z zakresami czynności pracowników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10 </t>
    </r>
  </si>
  <si>
    <t>Oświadczenie beneficjenta o kwalifikowalności VAT (jeżeli beneficjent ubiega się o włączenie VAT do kosztów kwalifikowalnych - oryginał sporządzony na formularzu udostepnionym przez IZ)</t>
  </si>
  <si>
    <t>Imię i nazwisko oraz adres beneficjenta / pełnomocnika</t>
  </si>
  <si>
    <t>seria i numer dokumentu tożsamości beneficjenta / pełnomocnika</t>
  </si>
  <si>
    <t>Imię i nazwisko beneficjenta</t>
  </si>
  <si>
    <t>podpis beneficjenta / pełnomocnika</t>
  </si>
  <si>
    <t>Imię i nazwisko osoby / osób reprezentujących beneficjenta / pełnomocnika</t>
  </si>
  <si>
    <t>seria i numer dokumentu tożsamości osoby / osób reprezentujących beneficjenta / pełnomocnika</t>
  </si>
  <si>
    <t>Nazwa i adres siedziby / oddziału beneficjenta</t>
  </si>
  <si>
    <t>podpisy osoby / osób reprezentujących beneficjenta / pełnomocnika</t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</si>
  <si>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</si>
  <si>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</si>
  <si>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</si>
  <si>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</si>
  <si>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</si>
  <si>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</si>
  <si>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</si>
  <si>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</si>
  <si>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10</t>
    </r>
  </si>
  <si>
    <r>
      <t>Złożone 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</si>
  <si>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</si>
  <si>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</si>
  <si>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</si>
  <si>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</si>
  <si>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t>26a</t>
  </si>
  <si>
    <t>Załącznik nr VIII.14b: Oświadczenie o kwalifikowalności VAT dla wnioskodawcy będącego osobą fizyczną, jeżeli wnioskowawca będzie ubiegał się o włączenie VAT do kosztów kwalifikowalnych</t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</si>
  <si>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22)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</si>
  <si>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</si>
  <si>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</si>
  <si>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</si>
  <si>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 xml:space="preserve"> B.IX OŚWIADCZENIA BENEFICJENTA</t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</si>
  <si>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</si>
  <si>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</si>
  <si>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</si>
  <si>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</si>
  <si>
    <t>RA/05/2018</t>
  </si>
  <si>
    <t>rachunek</t>
  </si>
  <si>
    <t>599-168-30-42</t>
  </si>
  <si>
    <t>Agencja Artystyczna Maria Pikuła</t>
  </si>
  <si>
    <t>FM/A/211/2018/05/0106</t>
  </si>
  <si>
    <t>19.05.2018</t>
  </si>
  <si>
    <t>525-15-71-004</t>
  </si>
  <si>
    <t>Stowarzyszenie Autorów ZAIKS</t>
  </si>
  <si>
    <t>P</t>
  </si>
  <si>
    <t>GD/2018/919</t>
  </si>
  <si>
    <t>faktura VAT</t>
  </si>
  <si>
    <t>faktura Vat</t>
  </si>
  <si>
    <t>878-17-15-843</t>
  </si>
  <si>
    <t>MKK Sp z o.o.</t>
  </si>
  <si>
    <t>72/2018</t>
  </si>
  <si>
    <t>P.P.H.U. Jumika Justyna Miarka</t>
  </si>
  <si>
    <t>35/05/2018</t>
  </si>
  <si>
    <t>599-163-69-99</t>
  </si>
  <si>
    <t>"Ocean" Teresa Kolan</t>
  </si>
  <si>
    <t>1-2</t>
  </si>
  <si>
    <t>4</t>
  </si>
  <si>
    <t>3</t>
  </si>
  <si>
    <t>FAS/63/2018</t>
  </si>
  <si>
    <t>595-120-38-05</t>
  </si>
  <si>
    <t>Drewgor Krzysztof Kaczmarek</t>
  </si>
  <si>
    <t>58/2018</t>
  </si>
  <si>
    <t xml:space="preserve">faktura </t>
  </si>
  <si>
    <t>599-165-17-57</t>
  </si>
  <si>
    <t>Gorzów Catering Bogusława Prażanowska</t>
  </si>
  <si>
    <t>2-3</t>
  </si>
  <si>
    <t>310509779218181454</t>
  </si>
  <si>
    <t>525-22-45-459</t>
  </si>
  <si>
    <t xml:space="preserve">faktura VAT </t>
  </si>
  <si>
    <t>160425761118181018</t>
  </si>
  <si>
    <t>3-4</t>
  </si>
  <si>
    <t>184943/PAR/2018</t>
  </si>
  <si>
    <t>542-315-11-57</t>
  </si>
  <si>
    <t>F/81/05976/18</t>
  </si>
  <si>
    <t>727-10-13-886</t>
  </si>
  <si>
    <t>REMA Paweł Kietliński i Wspólnicy sp.j.</t>
  </si>
  <si>
    <t>5904/2018</t>
  </si>
  <si>
    <t>faktura</t>
  </si>
  <si>
    <t>713-286-94-25</t>
  </si>
  <si>
    <t xml:space="preserve">Marec Paweł Marzec </t>
  </si>
  <si>
    <t>FS-17034/5/2018/SOS</t>
  </si>
  <si>
    <t>193/MAG/2018</t>
  </si>
  <si>
    <t>887-100-32-47</t>
  </si>
  <si>
    <t>Sklep RTV AGD "ELDOM" Elżbieta Przepiórka</t>
  </si>
  <si>
    <t>FV/02174/1/2018</t>
  </si>
  <si>
    <t>634-012-88-19</t>
  </si>
  <si>
    <t>"Promis" Sp. z o.o.</t>
  </si>
  <si>
    <t>FS-10641/5/2018/SOS</t>
  </si>
  <si>
    <t>MORELE.NET Sp. z o.o.</t>
  </si>
  <si>
    <t>RA-4917/18/SIA02</t>
  </si>
  <si>
    <t>677-002-10-24</t>
  </si>
  <si>
    <t>EUR931P/201805/56641</t>
  </si>
  <si>
    <t>Eurozet Sp. z o.o.</t>
  </si>
  <si>
    <t>FS-11/05/2018/REK</t>
  </si>
  <si>
    <t>18-FVS/0978</t>
  </si>
  <si>
    <t>1-5</t>
  </si>
  <si>
    <t>306/SI/2018</t>
  </si>
  <si>
    <t>948-10-02-536</t>
  </si>
  <si>
    <t>Przedsiębiorstwo Handlowo-Transportowe "Prymus-AGD" Sp. jawna Wiesława i Jan  Ślażyńscy</t>
  </si>
  <si>
    <t>Rachunek do umowy o dzieło nr 7/2018</t>
  </si>
  <si>
    <t>Rachunek</t>
  </si>
  <si>
    <t>599-287-76-53</t>
  </si>
  <si>
    <t>Zieliński Daniel Rafał</t>
  </si>
  <si>
    <t>FV/14/00046/18</t>
  </si>
  <si>
    <t>599-02-04-358</t>
  </si>
  <si>
    <t>"PULS" Sp. z o.o.</t>
  </si>
  <si>
    <t>599-119-48-05</t>
  </si>
  <si>
    <t>Big Med. Gorzów Krzysztof Chojnacki</t>
  </si>
  <si>
    <t>15/2018</t>
  </si>
  <si>
    <t>599-262-42-02</t>
  </si>
  <si>
    <t>PHU "AGRO-JAN" Jan Gromadzki</t>
  </si>
  <si>
    <t>Rachunek do umowy o dzieło nr 1/2018</t>
  </si>
  <si>
    <t>Krystian Sala</t>
  </si>
  <si>
    <t>Rachunek do umowy o dzieło nr 2/2018</t>
  </si>
  <si>
    <t>Marcin Szostak</t>
  </si>
  <si>
    <t>Rachunek do umowy o dzieło nr 3/2018</t>
  </si>
  <si>
    <t>594-107-38-09</t>
  </si>
  <si>
    <t>Rachunek do umowy o dzieło nr 4/2018</t>
  </si>
  <si>
    <t>281-006-75-05</t>
  </si>
  <si>
    <t>Michał Wiejas</t>
  </si>
  <si>
    <t>Marcin Łapeta</t>
  </si>
  <si>
    <t>281-004-43-90</t>
  </si>
  <si>
    <t>Krzysztof Jan Zagozda</t>
  </si>
  <si>
    <t>281-006-89-92</t>
  </si>
  <si>
    <t>Magdalena Zagróbka</t>
  </si>
  <si>
    <t>Rachunek do umowy o dzieło nr 8/2018</t>
  </si>
  <si>
    <t>Rachunek do umowy o dzieło nr 6/2018</t>
  </si>
  <si>
    <t>Rachunek do umowy o dzieło nr 5/2018</t>
  </si>
  <si>
    <t>RZS-30</t>
  </si>
  <si>
    <t>RZS-33</t>
  </si>
  <si>
    <t>RZS-10</t>
  </si>
  <si>
    <t>RSZ-4</t>
  </si>
  <si>
    <t>RZS-16</t>
  </si>
  <si>
    <t>RZS-29</t>
  </si>
  <si>
    <t>599-275-64-70</t>
  </si>
  <si>
    <t>281-005-89-95</t>
  </si>
  <si>
    <t>RZS-19</t>
  </si>
  <si>
    <t>RZS-15</t>
  </si>
  <si>
    <t>RZS-2</t>
  </si>
  <si>
    <t>RZS-13</t>
  </si>
  <si>
    <t>RZS-9</t>
  </si>
  <si>
    <t>RZS-8</t>
  </si>
  <si>
    <t>RZS-3</t>
  </si>
  <si>
    <t>RZS-14</t>
  </si>
  <si>
    <t>RZS-12</t>
  </si>
  <si>
    <t>RZS-11</t>
  </si>
  <si>
    <t>RZS-6</t>
  </si>
  <si>
    <t>RZS-31</t>
  </si>
  <si>
    <t>RZS-32</t>
  </si>
  <si>
    <t>RZS-17</t>
  </si>
  <si>
    <t>RZS-5</t>
  </si>
  <si>
    <t>RZS-7</t>
  </si>
  <si>
    <t>RZS-1</t>
  </si>
  <si>
    <t>RZS-26</t>
  </si>
  <si>
    <t>RZS-18</t>
  </si>
  <si>
    <t>RZS-28</t>
  </si>
  <si>
    <t>RZS-20</t>
  </si>
  <si>
    <t>RZS-21</t>
  </si>
  <si>
    <t>RZS-22</t>
  </si>
  <si>
    <t>RZS-23</t>
  </si>
  <si>
    <t>RZS-24</t>
  </si>
  <si>
    <t>RZS-25</t>
  </si>
  <si>
    <t>RZS-27</t>
  </si>
  <si>
    <t>599-270-17-82</t>
  </si>
  <si>
    <t>Wynagrodzenie zespołu muzycznego</t>
  </si>
  <si>
    <t>ZAIKS - prawa autorskie</t>
  </si>
  <si>
    <t>Druk plakatów</t>
  </si>
  <si>
    <t>Druk zaproszeń</t>
  </si>
  <si>
    <t xml:space="preserve">Zakup statuetek </t>
  </si>
  <si>
    <t>Zakup desek okolicznościowych</t>
  </si>
  <si>
    <t xml:space="preserve">Zakup poczęstunku lokalnego </t>
  </si>
  <si>
    <t>Catering pod halą namiotową</t>
  </si>
  <si>
    <t>Zakup nagród dla uczestników konkursu "wędkarskiego dla dzieci"</t>
  </si>
  <si>
    <t>Zakup nagród dla uczestników konkursu wiedzy o akwakulturze</t>
  </si>
  <si>
    <t>Zakup nagród dla uczestników konkursu kulinarnego "Smaki Pojezierza"</t>
  </si>
  <si>
    <t>Promocja w mediach</t>
  </si>
  <si>
    <t>Materiały promocyjne</t>
  </si>
  <si>
    <t>Wynagrodzenie moderatora</t>
  </si>
  <si>
    <t>Ochrona</t>
  </si>
  <si>
    <t>Opieka medyczna</t>
  </si>
  <si>
    <t>Transport sprzętu</t>
  </si>
  <si>
    <t xml:space="preserve">Montaż i demontaż sprzętu </t>
  </si>
  <si>
    <t>Obsługa stoiska promocyjnego</t>
  </si>
  <si>
    <r>
      <t>Koszty niekwalifikowalne operacji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(w zł)</t>
    </r>
  </si>
  <si>
    <r>
      <t>w tym VAT</t>
    </r>
    <r>
      <rPr>
        <vertAlign val="superscript"/>
        <sz val="9"/>
        <rFont val="Arial"/>
        <family val="2"/>
        <charset val="238"/>
      </rPr>
      <t>6</t>
    </r>
  </si>
  <si>
    <r>
      <t xml:space="preserve">Poziom dofinansowania:  85%                                        </t>
    </r>
    <r>
      <rPr>
        <sz val="20"/>
        <rFont val="Arial"/>
        <family val="2"/>
        <charset val="238"/>
      </rPr>
      <t/>
    </r>
  </si>
  <si>
    <t>Pozycja A1 w Sekcji B VII Opis zadań</t>
  </si>
  <si>
    <t>Pozycja A2 w Sekcji B VII Opis zadań</t>
  </si>
  <si>
    <t>Szt.</t>
  </si>
  <si>
    <t>Pozycja A7 w Sekcji B VII Opis zadań</t>
  </si>
  <si>
    <t>Pozycja A8 w Sekcji B VII Opis zadań</t>
  </si>
  <si>
    <t>Pozycja A9 w Sekcji B VII Opis zadań</t>
  </si>
  <si>
    <t>Pozycja A10 w Sekcji B VII Opis zadań</t>
  </si>
  <si>
    <t>Pozycja A12 w Sekcji B VII Opis zadań</t>
  </si>
  <si>
    <t>Pozycja A13 w Sekcji B VII Opis zadań</t>
  </si>
  <si>
    <t>osoba</t>
  </si>
  <si>
    <t>Pozycja A15 w Sekcji B VII Opis zadań</t>
  </si>
  <si>
    <t>Pozycja A16 w Sekcji B VII Opis zadań</t>
  </si>
  <si>
    <t>Pozycja A17 w Sekcji B VII Opis zadań</t>
  </si>
  <si>
    <t>VI. ZESTAWIENIE RZECZOWO – FINANSOWE Z REALIZACJI OPERACJI/ ETAPU I OPERACJI</t>
  </si>
  <si>
    <t>RZS-34</t>
  </si>
  <si>
    <t>30.05.2018</t>
  </si>
  <si>
    <t>Leszek Wiejas</t>
  </si>
  <si>
    <t>Dobiegniew</t>
  </si>
  <si>
    <t>22-05-2018</t>
  </si>
  <si>
    <t>19-05-2018</t>
  </si>
  <si>
    <t>25-05-2018</t>
  </si>
  <si>
    <t>07-05-2018</t>
  </si>
  <si>
    <t>płatność końcowa X</t>
  </si>
  <si>
    <t>14-05-2018</t>
  </si>
  <si>
    <t>25-04-2018</t>
  </si>
  <si>
    <t>27-04-2018</t>
  </si>
  <si>
    <t>10-05-2018</t>
  </si>
  <si>
    <t>21-05-2018</t>
  </si>
  <si>
    <t>Profit M Spółka z o.o. sp.j</t>
  </si>
  <si>
    <t>02-05-2018</t>
  </si>
  <si>
    <t>Glosel Sp. z o.o. sp.k.</t>
  </si>
  <si>
    <t>30-04-2018</t>
  </si>
  <si>
    <t>2-4</t>
  </si>
  <si>
    <t>Profit M Spółka z o.o. sp.j.</t>
  </si>
  <si>
    <t>08-05-2018</t>
  </si>
  <si>
    <t>Profit M Spółka z o.o. sp.  J.</t>
  </si>
  <si>
    <t>12-05-2018</t>
  </si>
  <si>
    <t>04-05-2018</t>
  </si>
  <si>
    <t>09-05-2018</t>
  </si>
  <si>
    <t>Tajmax Mieczyński,Gracz, Liszka spółka jawna</t>
  </si>
  <si>
    <t>24-05-2018</t>
  </si>
  <si>
    <t>15-05-2018</t>
  </si>
  <si>
    <t>BULLET PROJECT s.r.o</t>
  </si>
  <si>
    <t>915-000-09-63</t>
  </si>
  <si>
    <t>Firma Kulik M.Kempa Sp.J.</t>
  </si>
  <si>
    <t>17-05-2018</t>
  </si>
  <si>
    <t>26-04-2018</t>
  </si>
  <si>
    <t>DAICON Sp. z o.o. Sp.k.</t>
  </si>
  <si>
    <t>28-05-2018</t>
  </si>
  <si>
    <t>30-05-2018</t>
  </si>
  <si>
    <t>04-06-2018</t>
  </si>
  <si>
    <t xml:space="preserve"> 08-05-2018</t>
  </si>
  <si>
    <t>06-06-2018</t>
  </si>
  <si>
    <t>Wniosek o Płatność w wersji eletronicznej</t>
  </si>
  <si>
    <t>W-1_4.2</t>
  </si>
  <si>
    <t>ubiegającego się o dofinansowanie z krajowych środków publicznych i środków pochodzących z Europejskiego Funduszu Morskiego i Rybackiego w ramach Programu Operacyjnego "Rybactwo i Morze", na realizację operacji w ramach współpracy objętego Priorytetem 4 "Zwiększenie zatrudnienia i spójności terytorialnej", zawartym w Programie Operacyjnym "Rybactwo i Morze"</t>
  </si>
  <si>
    <t>Załącznik: Oświadczenie o kwalifikowalności VAT dla wnioskodawcy będącego osobą prawną lub jednostką organizacyjną nieposiadającą osobowości prawnej, jeżeli podmiot ubiegający się o przyznanie pomocy będzie ubiegał się o włączenie VAT do kosztów kwalifikowalnych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</si>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</sst>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[$-415]d/mmm/yyyy;@"/>
  </numFmts>
  <fonts count="5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6" fillId="0" borderId="0"/>
  </cellStyleXfs>
  <cellXfs count="740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3" fillId="24" borderId="0" xfId="46" applyFont="1" applyFill="1" applyBorder="1" applyAlignment="1" applyProtection="1">
      <alignment horizontal="center"/>
    </xf>
    <xf numFmtId="0" fontId="4" fillId="24" borderId="15" xfId="46" applyFont="1" applyFill="1" applyBorder="1" applyProtection="1"/>
    <xf numFmtId="0" fontId="4" fillId="24" borderId="13" xfId="46" applyFont="1" applyFill="1" applyBorder="1" applyProtection="1"/>
    <xf numFmtId="0" fontId="4" fillId="24" borderId="16" xfId="46" applyFont="1" applyFill="1" applyBorder="1" applyProtection="1"/>
    <xf numFmtId="0" fontId="4" fillId="24" borderId="10" xfId="46" applyFont="1" applyFill="1" applyBorder="1" applyProtection="1"/>
    <xf numFmtId="0" fontId="30" fillId="24" borderId="10" xfId="46" applyFont="1" applyFill="1" applyBorder="1" applyAlignment="1" applyProtection="1">
      <alignment horizontal="center" wrapText="1"/>
    </xf>
    <xf numFmtId="0" fontId="4" fillId="24" borderId="14" xfId="46" applyFont="1" applyFill="1" applyBorder="1" applyProtection="1"/>
    <xf numFmtId="0" fontId="36" fillId="24" borderId="10" xfId="46" applyFont="1" applyFill="1" applyBorder="1" applyAlignment="1" applyProtection="1">
      <alignment wrapText="1"/>
    </xf>
    <xf numFmtId="0" fontId="4" fillId="24" borderId="14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5" fillId="24" borderId="10" xfId="46" applyFont="1" applyFill="1" applyBorder="1" applyProtection="1"/>
    <xf numFmtId="0" fontId="5" fillId="24" borderId="10" xfId="46" applyFont="1" applyFill="1" applyBorder="1" applyAlignment="1" applyProtection="1">
      <alignment horizontal="right" vertical="top"/>
    </xf>
    <xf numFmtId="0" fontId="5" fillId="24" borderId="18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25" fillId="0" borderId="14" xfId="0" applyFont="1" applyFill="1" applyBorder="1" applyProtection="1"/>
    <xf numFmtId="0" fontId="31" fillId="0" borderId="0" xfId="0" applyFont="1" applyFill="1" applyBorder="1" applyAlignment="1" applyProtection="1"/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vertical="top" wrapText="1"/>
    </xf>
    <xf numFmtId="0" fontId="4" fillId="0" borderId="10" xfId="46" applyFont="1" applyFill="1" applyBorder="1" applyAlignment="1" applyProtection="1"/>
    <xf numFmtId="0" fontId="39" fillId="24" borderId="14" xfId="46" applyFont="1" applyFill="1" applyBorder="1" applyProtection="1"/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5" xfId="46" applyFont="1" applyFill="1" applyBorder="1" applyProtection="1"/>
    <xf numFmtId="0" fontId="4" fillId="0" borderId="10" xfId="46" applyFont="1" applyFill="1" applyBorder="1" applyProtection="1"/>
    <xf numFmtId="0" fontId="30" fillId="0" borderId="10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4" xfId="46" applyFont="1" applyFill="1" applyBorder="1" applyProtection="1"/>
    <xf numFmtId="0" fontId="36" fillId="0" borderId="10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3" fillId="0" borderId="0" xfId="46" applyFont="1" applyFill="1" applyBorder="1" applyAlignment="1" applyProtection="1">
      <alignment horizontal="center"/>
    </xf>
    <xf numFmtId="0" fontId="4" fillId="0" borderId="14" xfId="46" applyFont="1" applyFill="1" applyBorder="1" applyAlignment="1" applyProtection="1">
      <alignment horizontal="left" wrapText="1"/>
    </xf>
    <xf numFmtId="0" fontId="4" fillId="0" borderId="10" xfId="46" applyFont="1" applyFill="1" applyBorder="1" applyAlignment="1" applyProtection="1">
      <alignment horizontal="left" wrapText="1"/>
    </xf>
    <xf numFmtId="0" fontId="5" fillId="0" borderId="10" xfId="46" applyFont="1" applyFill="1" applyBorder="1" applyProtection="1"/>
    <xf numFmtId="0" fontId="5" fillId="0" borderId="10" xfId="46" applyFont="1" applyFill="1" applyBorder="1" applyAlignment="1" applyProtection="1">
      <alignment horizontal="right" vertical="top"/>
    </xf>
    <xf numFmtId="0" fontId="39" fillId="0" borderId="14" xfId="46" applyFont="1" applyFill="1" applyBorder="1" applyProtection="1"/>
    <xf numFmtId="0" fontId="5" fillId="0" borderId="18" xfId="46" applyFont="1" applyFill="1" applyBorder="1" applyAlignment="1" applyProtection="1">
      <alignment horizontal="center" vertical="top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4" fillId="0" borderId="13" xfId="0" applyFont="1" applyFill="1" applyBorder="1" applyProtection="1"/>
    <xf numFmtId="0" fontId="4" fillId="0" borderId="14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" fillId="24" borderId="10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4" xfId="46" applyFont="1" applyFill="1" applyBorder="1" applyAlignment="1" applyProtection="1"/>
    <xf numFmtId="0" fontId="4" fillId="0" borderId="0" xfId="46" applyFont="1" applyFill="1" applyBorder="1" applyAlignment="1" applyProtection="1"/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50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0" xfId="46" applyFont="1" applyFill="1" applyBorder="1" applyAlignment="1" applyProtection="1"/>
    <xf numFmtId="0" fontId="25" fillId="0" borderId="0" xfId="46" applyFont="1" applyFill="1" applyBorder="1" applyProtection="1"/>
    <xf numFmtId="0" fontId="45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50" fillId="0" borderId="10" xfId="46" applyFont="1" applyFill="1" applyBorder="1" applyAlignment="1" applyProtection="1">
      <alignment horizontal="center" vertical="center"/>
    </xf>
    <xf numFmtId="0" fontId="50" fillId="0" borderId="0" xfId="46" applyFont="1" applyFill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45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165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8" xfId="46" applyFont="1" applyFill="1" applyBorder="1" applyAlignment="1" applyProtection="1">
      <alignment horizontal="center" vertical="top"/>
    </xf>
    <xf numFmtId="0" fontId="31" fillId="0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0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4" fillId="25" borderId="24" xfId="0" applyFont="1" applyFill="1" applyBorder="1" applyAlignment="1" applyProtection="1">
      <alignment horizontal="center" vertical="center" wrapText="1"/>
    </xf>
    <xf numFmtId="0" fontId="31" fillId="25" borderId="32" xfId="0" applyFont="1" applyFill="1" applyBorder="1" applyAlignment="1" applyProtection="1">
      <alignment horizontal="center" vertical="center" wrapText="1"/>
      <protection locked="0"/>
    </xf>
    <xf numFmtId="0" fontId="38" fillId="24" borderId="10" xfId="46" applyFont="1" applyFill="1" applyBorder="1" applyAlignment="1" applyProtection="1">
      <alignment horizontal="center" vertical="center"/>
      <protection locked="0"/>
    </xf>
    <xf numFmtId="0" fontId="31" fillId="24" borderId="14" xfId="46" applyFont="1" applyFill="1" applyBorder="1" applyAlignment="1" applyProtection="1">
      <protection locked="0"/>
    </xf>
    <xf numFmtId="0" fontId="4" fillId="25" borderId="24" xfId="0" applyFont="1" applyFill="1" applyBorder="1" applyAlignment="1" applyProtection="1">
      <alignment horizontal="center" vertical="center" wrapText="1"/>
      <protection locked="0"/>
    </xf>
    <xf numFmtId="0" fontId="38" fillId="24" borderId="18" xfId="46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1" fillId="24" borderId="19" xfId="46" applyFont="1" applyFill="1" applyBorder="1" applyAlignment="1" applyProtection="1">
      <protection locked="0"/>
    </xf>
    <xf numFmtId="0" fontId="25" fillId="24" borderId="18" xfId="46" applyFont="1" applyFill="1" applyBorder="1" applyProtection="1">
      <protection locked="0"/>
    </xf>
    <xf numFmtId="0" fontId="25" fillId="24" borderId="19" xfId="46" applyFont="1" applyFill="1" applyBorder="1" applyProtection="1">
      <protection locked="0"/>
    </xf>
    <xf numFmtId="0" fontId="4" fillId="25" borderId="32" xfId="0" applyFont="1" applyFill="1" applyBorder="1" applyAlignment="1" applyProtection="1">
      <alignment horizontal="center" vertical="center" wrapText="1"/>
      <protection locked="0"/>
    </xf>
    <xf numFmtId="0" fontId="25" fillId="24" borderId="10" xfId="46" applyFont="1" applyFill="1" applyBorder="1" applyProtection="1">
      <protection locked="0"/>
    </xf>
    <xf numFmtId="0" fontId="25" fillId="24" borderId="14" xfId="46" applyFont="1" applyFill="1" applyBorder="1" applyProtection="1">
      <protection locked="0"/>
    </xf>
    <xf numFmtId="0" fontId="31" fillId="25" borderId="32" xfId="46" applyFont="1" applyFill="1" applyBorder="1" applyAlignment="1" applyProtection="1">
      <alignment horizontal="center" vertical="center" wrapText="1"/>
      <protection locked="0"/>
    </xf>
    <xf numFmtId="0" fontId="31" fillId="25" borderId="10" xfId="46" applyFont="1" applyFill="1" applyBorder="1" applyAlignment="1" applyProtection="1">
      <alignment vertical="center"/>
      <protection locked="0"/>
    </xf>
    <xf numFmtId="0" fontId="5" fillId="24" borderId="24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vertical="center"/>
      <protection locked="0"/>
    </xf>
    <xf numFmtId="0" fontId="31" fillId="25" borderId="18" xfId="46" applyFont="1" applyFill="1" applyBorder="1" applyAlignment="1" applyProtection="1">
      <alignment vertical="center"/>
    </xf>
    <xf numFmtId="0" fontId="31" fillId="25" borderId="12" xfId="46" applyFont="1" applyFill="1" applyBorder="1" applyAlignment="1" applyProtection="1">
      <alignment vertical="center"/>
    </xf>
    <xf numFmtId="0" fontId="31" fillId="25" borderId="19" xfId="46" applyFont="1" applyFill="1" applyBorder="1" applyAlignment="1" applyProtection="1">
      <alignment vertical="center"/>
    </xf>
    <xf numFmtId="0" fontId="31" fillId="25" borderId="18" xfId="46" applyFont="1" applyFill="1" applyBorder="1" applyAlignment="1" applyProtection="1">
      <alignment horizontal="center" vertical="center"/>
    </xf>
    <xf numFmtId="0" fontId="0" fillId="25" borderId="19" xfId="0" applyFill="1" applyBorder="1" applyAlignment="1" applyProtection="1">
      <alignment horizontal="center" vertical="center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5" fillId="24" borderId="10" xfId="46" applyFont="1" applyFill="1" applyBorder="1" applyAlignment="1" applyProtection="1">
      <alignment vertical="center"/>
      <protection locked="0"/>
    </xf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</xf>
    <xf numFmtId="0" fontId="31" fillId="25" borderId="12" xfId="46" applyFont="1" applyFill="1" applyBorder="1" applyAlignment="1" applyProtection="1">
      <alignment horizontal="justify" vertical="justify" wrapText="1"/>
    </xf>
    <xf numFmtId="0" fontId="31" fillId="25" borderId="19" xfId="46" applyFont="1" applyFill="1" applyBorder="1" applyAlignment="1" applyProtection="1">
      <alignment horizontal="justify" vertical="justify" wrapText="1"/>
    </xf>
    <xf numFmtId="0" fontId="5" fillId="24" borderId="14" xfId="46" applyFont="1" applyFill="1" applyBorder="1" applyAlignment="1" applyProtection="1">
      <alignment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0" fillId="0" borderId="0" xfId="46" applyFont="1" applyFill="1" applyBorder="1" applyProtection="1"/>
    <xf numFmtId="0" fontId="51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center" vertical="center" wrapText="1"/>
    </xf>
    <xf numFmtId="165" fontId="4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0" fontId="36" fillId="0" borderId="0" xfId="46" applyFont="1" applyFill="1" applyBorder="1" applyAlignment="1" applyProtection="1">
      <alignment vertical="center" wrapText="1"/>
    </xf>
    <xf numFmtId="0" fontId="36" fillId="0" borderId="14" xfId="46" applyFont="1" applyFill="1" applyBorder="1" applyAlignment="1" applyProtection="1">
      <alignment vertical="center" wrapText="1"/>
    </xf>
    <xf numFmtId="0" fontId="36" fillId="0" borderId="0" xfId="46" applyFont="1" applyFill="1" applyBorder="1" applyAlignment="1" applyProtection="1">
      <alignment horizontal="left" wrapText="1"/>
    </xf>
    <xf numFmtId="0" fontId="36" fillId="0" borderId="14" xfId="46" applyFont="1" applyFill="1" applyBorder="1" applyAlignment="1" applyProtection="1">
      <alignment horizontal="left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left" wrapText="1"/>
      <protection locked="0"/>
    </xf>
    <xf numFmtId="0" fontId="31" fillId="0" borderId="0" xfId="46" applyFont="1" applyFill="1" applyBorder="1" applyAlignment="1" applyProtection="1">
      <alignment horizontal="left" wrapText="1"/>
      <protection locked="0"/>
    </xf>
    <xf numFmtId="10" fontId="31" fillId="0" borderId="17" xfId="46" applyNumberFormat="1" applyFont="1" applyFill="1" applyBorder="1" applyAlignment="1" applyProtection="1">
      <alignment vertical="center" wrapText="1"/>
      <protection locked="0"/>
    </xf>
    <xf numFmtId="10" fontId="47" fillId="0" borderId="17" xfId="46" applyNumberFormat="1" applyFont="1" applyFill="1" applyBorder="1" applyAlignment="1" applyProtection="1">
      <alignment vertical="center" wrapText="1"/>
      <protection locked="0"/>
    </xf>
    <xf numFmtId="167" fontId="47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0" xfId="46" applyNumberFormat="1" applyFont="1" applyFill="1" applyProtection="1"/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6" fillId="0" borderId="12" xfId="46" applyFont="1" applyFill="1" applyBorder="1" applyAlignment="1" applyProtection="1">
      <alignment horizontal="left" vertical="center" wrapText="1"/>
    </xf>
    <xf numFmtId="0" fontId="36" fillId="0" borderId="0" xfId="46" applyFont="1" applyFill="1" applyBorder="1" applyAlignment="1" applyProtection="1">
      <alignment horizontal="left" wrapText="1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5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center" vertical="top" wrapText="1"/>
    </xf>
    <xf numFmtId="0" fontId="31" fillId="0" borderId="13" xfId="46" applyFont="1" applyFill="1" applyBorder="1" applyAlignment="1" applyProtection="1">
      <alignment horizontal="center" vertical="top"/>
    </xf>
    <xf numFmtId="0" fontId="31" fillId="0" borderId="18" xfId="46" applyFont="1" applyFill="1" applyBorder="1" applyAlignment="1" applyProtection="1">
      <alignment horizontal="center" vertical="top"/>
    </xf>
    <xf numFmtId="0" fontId="31" fillId="0" borderId="12" xfId="46" applyFont="1" applyFill="1" applyBorder="1" applyAlignment="1" applyProtection="1">
      <alignment horizontal="center" vertical="top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top" wrapText="1"/>
    </xf>
    <xf numFmtId="0" fontId="31" fillId="0" borderId="16" xfId="46" applyFont="1" applyFill="1" applyBorder="1" applyAlignment="1" applyProtection="1">
      <alignment horizontal="center" vertical="top" wrapText="1"/>
    </xf>
    <xf numFmtId="0" fontId="31" fillId="0" borderId="18" xfId="46" applyFont="1" applyFill="1" applyBorder="1" applyAlignment="1" applyProtection="1">
      <alignment horizontal="center" vertical="top" wrapText="1"/>
    </xf>
    <xf numFmtId="0" fontId="31" fillId="0" borderId="12" xfId="46" applyFont="1" applyFill="1" applyBorder="1" applyAlignment="1" applyProtection="1">
      <alignment horizontal="center" vertical="top" wrapText="1"/>
    </xf>
    <xf numFmtId="0" fontId="31" fillId="0" borderId="19" xfId="46" applyFont="1" applyFill="1" applyBorder="1" applyAlignment="1" applyProtection="1">
      <alignment horizontal="center" vertical="top" wrapText="1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31" fillId="25" borderId="10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4" fillId="25" borderId="15" xfId="0" applyFont="1" applyFill="1" applyBorder="1" applyAlignment="1" applyProtection="1">
      <alignment horizontal="justify" vertical="justify" wrapText="1"/>
    </xf>
    <xf numFmtId="0" fontId="4" fillId="25" borderId="13" xfId="0" applyFont="1" applyFill="1" applyBorder="1" applyAlignment="1" applyProtection="1">
      <alignment horizontal="justify" vertical="justify" wrapText="1"/>
    </xf>
    <xf numFmtId="0" fontId="4" fillId="25" borderId="16" xfId="0" applyFont="1" applyFill="1" applyBorder="1" applyAlignment="1" applyProtection="1">
      <alignment horizontal="justify" vertical="justify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  <protection locked="0"/>
    </xf>
    <xf numFmtId="0" fontId="31" fillId="25" borderId="12" xfId="46" applyFont="1" applyFill="1" applyBorder="1" applyAlignment="1" applyProtection="1">
      <alignment horizontal="justify" vertical="justify" wrapText="1"/>
      <protection locked="0"/>
    </xf>
    <xf numFmtId="0" fontId="31" fillId="25" borderId="19" xfId="46" applyFont="1" applyFill="1" applyBorder="1" applyAlignment="1" applyProtection="1">
      <alignment horizontal="justify" vertical="justify" wrapText="1"/>
      <protection locked="0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47" fillId="24" borderId="15" xfId="46" applyFont="1" applyFill="1" applyBorder="1" applyAlignment="1" applyProtection="1">
      <alignment horizontal="left" vertical="center" wrapText="1"/>
    </xf>
    <xf numFmtId="0" fontId="47" fillId="24" borderId="13" xfId="46" applyFont="1" applyFill="1" applyBorder="1" applyAlignment="1" applyProtection="1">
      <alignment horizontal="left" vertical="center" wrapText="1"/>
    </xf>
    <xf numFmtId="0" fontId="47" fillId="24" borderId="16" xfId="46" applyFont="1" applyFill="1" applyBorder="1" applyAlignment="1" applyProtection="1">
      <alignment horizontal="left" vertical="center" wrapText="1"/>
    </xf>
    <xf numFmtId="0" fontId="47" fillId="24" borderId="10" xfId="46" applyFont="1" applyFill="1" applyBorder="1" applyAlignment="1" applyProtection="1">
      <alignment horizontal="left" vertical="center" wrapText="1"/>
    </xf>
    <xf numFmtId="0" fontId="47" fillId="24" borderId="0" xfId="46" applyFont="1" applyFill="1" applyBorder="1" applyAlignment="1" applyProtection="1">
      <alignment horizontal="left" vertical="center" wrapText="1"/>
    </xf>
    <xf numFmtId="0" fontId="47" fillId="24" borderId="14" xfId="46" applyFont="1" applyFill="1" applyBorder="1" applyAlignment="1" applyProtection="1">
      <alignment horizontal="left" vertical="center" wrapText="1"/>
    </xf>
    <xf numFmtId="0" fontId="47" fillId="24" borderId="18" xfId="46" applyFont="1" applyFill="1" applyBorder="1" applyAlignment="1" applyProtection="1">
      <alignment horizontal="left" vertical="center" wrapText="1"/>
    </xf>
    <xf numFmtId="0" fontId="47" fillId="24" borderId="12" xfId="46" applyFont="1" applyFill="1" applyBorder="1" applyAlignment="1" applyProtection="1">
      <alignment horizontal="left" vertical="center" wrapText="1"/>
    </xf>
    <xf numFmtId="0" fontId="47" fillId="24" borderId="19" xfId="46" applyFont="1" applyFill="1" applyBorder="1" applyAlignment="1" applyProtection="1">
      <alignment horizontal="left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47" fillId="24" borderId="15" xfId="46" applyFont="1" applyFill="1" applyBorder="1" applyAlignment="1" applyProtection="1">
      <alignment horizontal="left" vertical="top" wrapText="1"/>
    </xf>
    <xf numFmtId="0" fontId="47" fillId="24" borderId="13" xfId="46" applyFont="1" applyFill="1" applyBorder="1" applyAlignment="1" applyProtection="1">
      <alignment horizontal="left" vertical="top" wrapText="1"/>
    </xf>
    <xf numFmtId="0" fontId="47" fillId="24" borderId="16" xfId="46" applyFont="1" applyFill="1" applyBorder="1" applyAlignment="1" applyProtection="1">
      <alignment horizontal="left" vertical="top" wrapText="1"/>
    </xf>
    <xf numFmtId="0" fontId="47" fillId="24" borderId="10" xfId="46" applyFont="1" applyFill="1" applyBorder="1" applyAlignment="1" applyProtection="1">
      <alignment horizontal="left" vertical="top" wrapText="1"/>
    </xf>
    <xf numFmtId="0" fontId="47" fillId="24" borderId="0" xfId="46" applyFont="1" applyFill="1" applyBorder="1" applyAlignment="1" applyProtection="1">
      <alignment horizontal="left" vertical="top" wrapText="1"/>
    </xf>
    <xf numFmtId="0" fontId="47" fillId="24" borderId="14" xfId="46" applyFont="1" applyFill="1" applyBorder="1" applyAlignment="1" applyProtection="1">
      <alignment horizontal="left" vertical="top" wrapText="1"/>
    </xf>
    <xf numFmtId="0" fontId="47" fillId="24" borderId="18" xfId="46" applyFont="1" applyFill="1" applyBorder="1" applyAlignment="1" applyProtection="1">
      <alignment horizontal="left" vertical="top" wrapText="1"/>
    </xf>
    <xf numFmtId="0" fontId="47" fillId="24" borderId="12" xfId="46" applyFont="1" applyFill="1" applyBorder="1" applyAlignment="1" applyProtection="1">
      <alignment horizontal="left" vertical="top" wrapText="1"/>
    </xf>
    <xf numFmtId="0" fontId="47" fillId="24" borderId="19" xfId="46" applyFont="1" applyFill="1" applyBorder="1" applyAlignment="1" applyProtection="1">
      <alignment horizontal="left" vertical="top" wrapText="1"/>
    </xf>
    <xf numFmtId="0" fontId="47" fillId="0" borderId="15" xfId="46" applyFont="1" applyFill="1" applyBorder="1" applyAlignment="1" applyProtection="1">
      <alignment horizontal="left" vertical="top" wrapText="1"/>
    </xf>
    <xf numFmtId="0" fontId="47" fillId="0" borderId="13" xfId="46" applyFont="1" applyFill="1" applyBorder="1" applyAlignment="1" applyProtection="1">
      <alignment horizontal="left" vertical="top" wrapText="1"/>
    </xf>
    <xf numFmtId="0" fontId="47" fillId="0" borderId="16" xfId="46" applyFont="1" applyFill="1" applyBorder="1" applyAlignment="1" applyProtection="1">
      <alignment horizontal="left" vertical="top" wrapText="1"/>
    </xf>
    <xf numFmtId="0" fontId="47" fillId="0" borderId="10" xfId="46" applyFont="1" applyFill="1" applyBorder="1" applyAlignment="1" applyProtection="1">
      <alignment horizontal="left" vertical="top" wrapText="1"/>
    </xf>
    <xf numFmtId="0" fontId="47" fillId="0" borderId="0" xfId="46" applyFont="1" applyFill="1" applyBorder="1" applyAlignment="1" applyProtection="1">
      <alignment horizontal="left" vertical="top" wrapText="1"/>
    </xf>
    <xf numFmtId="0" fontId="47" fillId="0" borderId="14" xfId="46" applyFont="1" applyFill="1" applyBorder="1" applyAlignment="1" applyProtection="1">
      <alignment horizontal="left" vertical="top" wrapText="1"/>
    </xf>
    <xf numFmtId="0" fontId="47" fillId="0" borderId="18" xfId="46" applyFont="1" applyFill="1" applyBorder="1" applyAlignment="1" applyProtection="1">
      <alignment horizontal="left" vertical="top" wrapText="1"/>
    </xf>
    <xf numFmtId="0" fontId="47" fillId="0" borderId="12" xfId="46" applyFont="1" applyFill="1" applyBorder="1" applyAlignment="1" applyProtection="1">
      <alignment horizontal="left" vertical="top" wrapText="1"/>
    </xf>
    <xf numFmtId="0" fontId="47" fillId="0" borderId="19" xfId="46" applyFont="1" applyFill="1" applyBorder="1" applyAlignment="1" applyProtection="1">
      <alignment horizontal="left" vertical="top" wrapText="1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justify"/>
    </xf>
    <xf numFmtId="0" fontId="31" fillId="0" borderId="13" xfId="46" applyFont="1" applyFill="1" applyBorder="1" applyAlignment="1" applyProtection="1">
      <alignment horizontal="center" vertical="justify"/>
    </xf>
    <xf numFmtId="0" fontId="31" fillId="0" borderId="16" xfId="46" applyFont="1" applyFill="1" applyBorder="1" applyAlignment="1" applyProtection="1">
      <alignment horizontal="center" vertical="justify"/>
    </xf>
    <xf numFmtId="0" fontId="31" fillId="0" borderId="10" xfId="46" applyFont="1" applyFill="1" applyBorder="1" applyAlignment="1" applyProtection="1">
      <alignment horizontal="center" vertical="justify"/>
    </xf>
    <xf numFmtId="0" fontId="31" fillId="0" borderId="0" xfId="46" applyFont="1" applyFill="1" applyBorder="1" applyAlignment="1" applyProtection="1">
      <alignment horizontal="center" vertical="justify"/>
    </xf>
    <xf numFmtId="0" fontId="31" fillId="0" borderId="14" xfId="46" applyFont="1" applyFill="1" applyBorder="1" applyAlignment="1" applyProtection="1">
      <alignment horizontal="center" vertical="justify"/>
    </xf>
    <xf numFmtId="0" fontId="31" fillId="0" borderId="18" xfId="46" applyFont="1" applyFill="1" applyBorder="1" applyAlignment="1" applyProtection="1">
      <alignment horizontal="center" vertical="justify"/>
    </xf>
    <xf numFmtId="0" fontId="31" fillId="0" borderId="12" xfId="46" applyFont="1" applyFill="1" applyBorder="1" applyAlignment="1" applyProtection="1">
      <alignment horizontal="center" vertical="justify"/>
    </xf>
    <xf numFmtId="0" fontId="31" fillId="0" borderId="19" xfId="46" applyFont="1" applyFill="1" applyBorder="1" applyAlignment="1" applyProtection="1">
      <alignment horizontal="center" vertical="justify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25" fillId="0" borderId="10" xfId="46" applyFont="1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0" fontId="4" fillId="0" borderId="32" xfId="0" applyFont="1" applyFill="1" applyBorder="1" applyAlignment="1" applyProtection="1">
      <alignment horizontal="center" vertical="center" wrapText="1"/>
    </xf>
    <xf numFmtId="166" fontId="31" fillId="24" borderId="10" xfId="46" applyNumberFormat="1" applyFont="1" applyFill="1" applyBorder="1" applyAlignment="1" applyProtection="1">
      <alignment horizontal="center" vertical="center"/>
      <protection locked="0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top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49" fillId="0" borderId="27" xfId="0" applyFont="1" applyFill="1" applyBorder="1" applyAlignment="1" applyProtection="1">
      <alignment horizontal="center" vertical="center"/>
    </xf>
    <xf numFmtId="0" fontId="49" fillId="0" borderId="28" xfId="0" applyFont="1" applyFill="1" applyBorder="1" applyAlignment="1" applyProtection="1">
      <alignment horizontal="center" vertical="center"/>
    </xf>
    <xf numFmtId="0" fontId="49" fillId="0" borderId="29" xfId="0" applyFont="1" applyFill="1" applyBorder="1" applyAlignment="1" applyProtection="1">
      <alignment horizontal="center" vertical="center"/>
    </xf>
    <xf numFmtId="0" fontId="49" fillId="0" borderId="25" xfId="0" applyFont="1" applyFill="1" applyBorder="1" applyAlignment="1" applyProtection="1">
      <alignment horizontal="center" vertical="center"/>
    </xf>
    <xf numFmtId="0" fontId="49" fillId="0" borderId="11" xfId="0" applyFont="1" applyFill="1" applyBorder="1" applyAlignment="1" applyProtection="1">
      <alignment horizontal="center" vertical="center"/>
    </xf>
    <xf numFmtId="0" fontId="49" fillId="0" borderId="33" xfId="0" applyFont="1" applyFill="1" applyBorder="1" applyAlignment="1" applyProtection="1">
      <alignment horizontal="center" vertical="center"/>
    </xf>
    <xf numFmtId="0" fontId="49" fillId="0" borderId="30" xfId="0" applyFont="1" applyFill="1" applyBorder="1" applyAlignment="1" applyProtection="1">
      <alignment horizontal="center" vertical="center"/>
    </xf>
    <xf numFmtId="0" fontId="49" fillId="0" borderId="26" xfId="0" applyFont="1" applyFill="1" applyBorder="1" applyAlignment="1" applyProtection="1">
      <alignment horizontal="center" vertical="center"/>
    </xf>
    <xf numFmtId="0" fontId="49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13" xfId="46" applyFont="1" applyFill="1" applyBorder="1" applyAlignment="1" applyProtection="1">
      <alignment horizontal="center"/>
      <protection locked="0"/>
    </xf>
    <xf numFmtId="0" fontId="31" fillId="0" borderId="16" xfId="46" applyFont="1" applyFill="1" applyBorder="1" applyAlignment="1" applyProtection="1">
      <alignment horizontal="center"/>
      <protection locked="0"/>
    </xf>
    <xf numFmtId="0" fontId="31" fillId="0" borderId="10" xfId="46" applyFont="1" applyFill="1" applyBorder="1" applyAlignment="1" applyProtection="1">
      <alignment horizontal="center"/>
      <protection locked="0"/>
    </xf>
    <xf numFmtId="0" fontId="31" fillId="0" borderId="0" xfId="46" applyFont="1" applyFill="1" applyBorder="1" applyAlignment="1" applyProtection="1">
      <alignment horizontal="center"/>
      <protection locked="0"/>
    </xf>
    <xf numFmtId="0" fontId="31" fillId="0" borderId="14" xfId="46" applyFont="1" applyFill="1" applyBorder="1" applyAlignment="1" applyProtection="1">
      <alignment horizontal="center"/>
      <protection locked="0"/>
    </xf>
    <xf numFmtId="0" fontId="31" fillId="0" borderId="18" xfId="46" applyFont="1" applyFill="1" applyBorder="1" applyAlignment="1" applyProtection="1">
      <alignment horizontal="center"/>
      <protection locked="0"/>
    </xf>
    <xf numFmtId="0" fontId="31" fillId="0" borderId="12" xfId="46" applyFont="1" applyFill="1" applyBorder="1" applyAlignment="1" applyProtection="1">
      <alignment horizontal="center"/>
      <protection locked="0"/>
    </xf>
    <xf numFmtId="0" fontId="31" fillId="0" borderId="19" xfId="46" applyFont="1" applyFill="1" applyBorder="1" applyAlignment="1" applyProtection="1">
      <alignment horizontal="center"/>
      <protection locked="0"/>
    </xf>
    <xf numFmtId="0" fontId="4" fillId="0" borderId="10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3" xfId="46" applyFont="1" applyFill="1" applyBorder="1" applyAlignment="1" applyProtection="1">
      <alignment horizontal="center" vertical="center"/>
    </xf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>
      <alignment horizontal="left" vertical="top" wrapText="1"/>
    </xf>
    <xf numFmtId="0" fontId="30" fillId="0" borderId="1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4" xfId="46" applyFont="1" applyFill="1" applyBorder="1" applyAlignment="1" applyProtection="1">
      <alignment horizontal="justify" wrapText="1"/>
    </xf>
    <xf numFmtId="0" fontId="4" fillId="0" borderId="1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center" vertical="center"/>
    </xf>
    <xf numFmtId="0" fontId="32" fillId="0" borderId="0" xfId="46" applyFont="1" applyFill="1" applyBorder="1" applyAlignment="1" applyProtection="1">
      <alignment horizontal="center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1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2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3" fillId="0" borderId="15" xfId="46" applyFont="1" applyFill="1" applyBorder="1" applyAlignment="1" applyProtection="1">
      <alignment horizontal="center" vertical="center" wrapText="1"/>
      <protection locked="0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Protection="1"/>
    <xf numFmtId="0" fontId="33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10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/>
    <xf numFmtId="0" fontId="32" fillId="0" borderId="13" xfId="46" applyFont="1" applyFill="1" applyBorder="1" applyAlignment="1" applyProtection="1">
      <alignment horizontal="center" wrapText="1"/>
    </xf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2" xfId="46" applyFont="1" applyFill="1" applyBorder="1" applyAlignment="1" applyProtection="1">
      <alignment horizontal="justify" vertical="top" wrapText="1"/>
    </xf>
    <xf numFmtId="0" fontId="39" fillId="0" borderId="12" xfId="46" applyFont="1" applyFill="1" applyBorder="1" applyAlignment="1" applyProtection="1">
      <alignment horizontal="justify"/>
    </xf>
    <xf numFmtId="0" fontId="39" fillId="0" borderId="19" xfId="46" applyFont="1" applyFill="1" applyBorder="1" applyAlignment="1" applyProtection="1">
      <alignment horizontal="justify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3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1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19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23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4" xfId="46" applyFont="1" applyFill="1" applyBorder="1" applyAlignment="1" applyProtection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4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10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19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left" wrapText="1"/>
    </xf>
    <xf numFmtId="0" fontId="5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10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19" xfId="46" applyFont="1" applyFill="1" applyBorder="1" applyAlignment="1" applyProtection="1">
      <alignment horizontal="center" vertical="center" wrapText="1"/>
      <protection locked="0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2" xfId="46" applyFont="1" applyFill="1" applyBorder="1" applyAlignment="1" applyProtection="1">
      <alignment horizontal="justify" vertical="center"/>
    </xf>
    <xf numFmtId="0" fontId="39" fillId="24" borderId="19" xfId="46" applyFont="1" applyFill="1" applyBorder="1" applyAlignment="1" applyProtection="1">
      <alignment horizontal="justify" vertic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2" xfId="57" xr:uid="{00000000-0005-0000-0000-00002A000000}"/>
    <cellStyle name="Normalny 3 3" xfId="58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6" xr:uid="{00000000-0005-0000-0000-00002E000000}"/>
    <cellStyle name="Normalny 6" xfId="55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/>
  <dimension ref="A1:T46"/>
  <sheetViews>
    <sheetView showGridLines="0" view="pageBreakPreview" topLeftCell="B19" zoomScale="120" zoomScaleNormal="100" zoomScaleSheetLayoutView="120" zoomScalePageLayoutView="120" workbookViewId="0">
      <selection activeCell="D47" sqref="D47"/>
    </sheetView>
  </sheetViews>
  <sheetFormatPr defaultColWidth="9.140625" defaultRowHeight="12.75"/>
  <cols>
    <col min="1" max="1" width="1.28515625" style="50" customWidth="1"/>
    <col min="2" max="2" width="3.85546875" style="102" customWidth="1"/>
    <col min="3" max="3" width="32.7109375" style="50" customWidth="1"/>
    <col min="4" max="4" width="9.42578125" style="50" customWidth="1"/>
    <col min="5" max="5" width="10.140625" style="50" customWidth="1"/>
    <col min="6" max="6" width="11.5703125" style="50" customWidth="1"/>
    <col min="7" max="7" width="5.28515625" style="50" customWidth="1"/>
    <col min="8" max="8" width="3.7109375" style="50" customWidth="1"/>
    <col min="9" max="9" width="5.5703125" style="50" customWidth="1"/>
    <col min="10" max="10" width="3.42578125" style="50" customWidth="1"/>
    <col min="11" max="14" width="8.7109375" style="50" customWidth="1"/>
    <col min="15" max="15" width="13.42578125" style="50" customWidth="1"/>
    <col min="16" max="16" width="14.28515625" style="50" customWidth="1"/>
    <col min="17" max="17" width="3" style="50" customWidth="1"/>
    <col min="18" max="16384" width="9.140625" style="50"/>
  </cols>
  <sheetData>
    <row r="1" spans="1:17" ht="25.5" customHeight="1">
      <c r="A1" s="133"/>
      <c r="B1" s="316" t="s">
        <v>345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3" t="s">
        <v>65</v>
      </c>
      <c r="O1" s="314"/>
      <c r="P1" s="315"/>
      <c r="Q1" s="130"/>
    </row>
    <row r="2" spans="1:17" ht="6" customHeight="1">
      <c r="A2" s="49"/>
      <c r="B2" s="301"/>
      <c r="C2" s="301"/>
      <c r="D2" s="301"/>
      <c r="E2" s="301"/>
      <c r="F2" s="301"/>
      <c r="G2" s="302"/>
      <c r="H2" s="302"/>
      <c r="I2" s="302"/>
      <c r="J2" s="299"/>
      <c r="K2" s="299"/>
      <c r="L2" s="299"/>
      <c r="M2" s="299"/>
      <c r="N2" s="299"/>
      <c r="O2" s="299"/>
      <c r="P2" s="303"/>
      <c r="Q2" s="130"/>
    </row>
    <row r="3" spans="1:17" ht="23.25" customHeight="1">
      <c r="A3" s="49"/>
      <c r="B3" s="317" t="s">
        <v>331</v>
      </c>
      <c r="C3" s="317"/>
      <c r="D3" s="317"/>
      <c r="E3" s="317"/>
      <c r="F3" s="317"/>
      <c r="G3" s="302"/>
      <c r="H3" s="302"/>
      <c r="I3" s="302"/>
      <c r="J3" s="299"/>
      <c r="K3" s="299"/>
      <c r="L3" s="299"/>
      <c r="M3" s="299"/>
      <c r="N3" s="299"/>
      <c r="O3" s="299"/>
      <c r="P3" s="303"/>
      <c r="Q3" s="130"/>
    </row>
    <row r="4" spans="1:17" ht="7.5" customHeight="1">
      <c r="A4" s="49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5"/>
      <c r="Q4" s="130"/>
    </row>
    <row r="5" spans="1:17" s="99" customFormat="1" ht="9.75" customHeight="1">
      <c r="A5" s="98"/>
      <c r="B5" s="320" t="s">
        <v>2</v>
      </c>
      <c r="C5" s="320" t="s">
        <v>163</v>
      </c>
      <c r="D5" s="320" t="s">
        <v>28</v>
      </c>
      <c r="E5" s="320" t="s">
        <v>161</v>
      </c>
      <c r="F5" s="320" t="s">
        <v>162</v>
      </c>
      <c r="G5" s="335" t="s">
        <v>158</v>
      </c>
      <c r="H5" s="336"/>
      <c r="I5" s="336"/>
      <c r="J5" s="336"/>
      <c r="K5" s="336"/>
      <c r="L5" s="335" t="s">
        <v>159</v>
      </c>
      <c r="M5" s="343"/>
      <c r="N5" s="344"/>
      <c r="O5" s="320" t="s">
        <v>160</v>
      </c>
      <c r="P5" s="333" t="s">
        <v>329</v>
      </c>
      <c r="Q5" s="131"/>
    </row>
    <row r="6" spans="1:17" s="99" customFormat="1" ht="15.75" customHeight="1">
      <c r="A6" s="98"/>
      <c r="B6" s="321"/>
      <c r="C6" s="321"/>
      <c r="D6" s="321"/>
      <c r="E6" s="321"/>
      <c r="F6" s="321"/>
      <c r="G6" s="337"/>
      <c r="H6" s="338"/>
      <c r="I6" s="338"/>
      <c r="J6" s="338"/>
      <c r="K6" s="338"/>
      <c r="L6" s="345"/>
      <c r="M6" s="346"/>
      <c r="N6" s="347"/>
      <c r="O6" s="321"/>
      <c r="P6" s="334"/>
      <c r="Q6" s="131"/>
    </row>
    <row r="7" spans="1:17" s="99" customFormat="1" ht="17.25" customHeight="1">
      <c r="A7" s="98"/>
      <c r="B7" s="321"/>
      <c r="C7" s="321"/>
      <c r="D7" s="321"/>
      <c r="E7" s="321"/>
      <c r="F7" s="321"/>
      <c r="G7" s="339" t="s">
        <v>12</v>
      </c>
      <c r="H7" s="340"/>
      <c r="I7" s="314"/>
      <c r="J7" s="315"/>
      <c r="K7" s="320" t="s">
        <v>38</v>
      </c>
      <c r="L7" s="339"/>
      <c r="M7" s="333"/>
      <c r="N7" s="320" t="s">
        <v>38</v>
      </c>
      <c r="O7" s="321"/>
      <c r="P7" s="321"/>
      <c r="Q7" s="131"/>
    </row>
    <row r="8" spans="1:17" s="99" customFormat="1" ht="52.5" customHeight="1">
      <c r="A8" s="98"/>
      <c r="B8" s="322"/>
      <c r="C8" s="322"/>
      <c r="D8" s="322"/>
      <c r="E8" s="322"/>
      <c r="F8" s="322"/>
      <c r="G8" s="341"/>
      <c r="H8" s="342"/>
      <c r="I8" s="313" t="s">
        <v>330</v>
      </c>
      <c r="J8" s="315"/>
      <c r="K8" s="322"/>
      <c r="L8" s="296" t="s">
        <v>12</v>
      </c>
      <c r="M8" s="306" t="s">
        <v>330</v>
      </c>
      <c r="N8" s="322"/>
      <c r="O8" s="322"/>
      <c r="P8" s="322"/>
      <c r="Q8" s="131"/>
    </row>
    <row r="9" spans="1:17" s="123" customFormat="1" ht="12.75" customHeight="1">
      <c r="A9" s="122"/>
      <c r="B9" s="306">
        <v>1</v>
      </c>
      <c r="C9" s="306">
        <v>2</v>
      </c>
      <c r="D9" s="306">
        <v>3</v>
      </c>
      <c r="E9" s="306">
        <v>4</v>
      </c>
      <c r="F9" s="306">
        <v>5</v>
      </c>
      <c r="G9" s="313">
        <v>6</v>
      </c>
      <c r="H9" s="315"/>
      <c r="I9" s="313">
        <v>7</v>
      </c>
      <c r="J9" s="315"/>
      <c r="K9" s="306">
        <v>8</v>
      </c>
      <c r="L9" s="306">
        <v>9</v>
      </c>
      <c r="M9" s="306">
        <v>10</v>
      </c>
      <c r="N9" s="306">
        <v>11</v>
      </c>
      <c r="O9" s="306">
        <v>12</v>
      </c>
      <c r="P9" s="306">
        <v>13</v>
      </c>
      <c r="Q9" s="132"/>
    </row>
    <row r="10" spans="1:17" s="101" customFormat="1" ht="11.25" customHeight="1">
      <c r="A10" s="100"/>
      <c r="B10" s="307">
        <v>1</v>
      </c>
      <c r="C10" s="96" t="s">
        <v>310</v>
      </c>
      <c r="D10" s="96" t="s">
        <v>332</v>
      </c>
      <c r="E10" s="96" t="s">
        <v>3</v>
      </c>
      <c r="F10" s="96">
        <v>25000</v>
      </c>
      <c r="G10" s="318">
        <v>25000</v>
      </c>
      <c r="H10" s="319"/>
      <c r="I10" s="318">
        <v>4674.7967479674799</v>
      </c>
      <c r="J10" s="319"/>
      <c r="K10" s="121">
        <v>0</v>
      </c>
      <c r="L10" s="121">
        <f>'Sekcja_VII_wykaz faktur'!L6</f>
        <v>25000</v>
      </c>
      <c r="M10" s="121">
        <f>'Sekcja_VII_wykaz faktur'!N6</f>
        <v>0</v>
      </c>
      <c r="N10" s="121">
        <v>0</v>
      </c>
      <c r="O10" s="309">
        <f>L10/G10-1</f>
        <v>0</v>
      </c>
      <c r="P10" s="105">
        <v>0</v>
      </c>
      <c r="Q10" s="294"/>
    </row>
    <row r="11" spans="1:17" s="101" customFormat="1" ht="11.25" customHeight="1">
      <c r="A11" s="100"/>
      <c r="B11" s="307">
        <v>2</v>
      </c>
      <c r="C11" s="96" t="s">
        <v>311</v>
      </c>
      <c r="D11" s="96" t="s">
        <v>333</v>
      </c>
      <c r="E11" s="96" t="s">
        <v>3</v>
      </c>
      <c r="F11" s="96">
        <v>3075</v>
      </c>
      <c r="G11" s="318">
        <v>3075</v>
      </c>
      <c r="H11" s="319"/>
      <c r="I11" s="318">
        <v>575</v>
      </c>
      <c r="J11" s="319"/>
      <c r="K11" s="121">
        <v>0</v>
      </c>
      <c r="L11" s="121">
        <f>'Sekcja_VII_wykaz faktur'!L7</f>
        <v>3075</v>
      </c>
      <c r="M11" s="121">
        <f>'Sekcja_VII_wykaz faktur'!N7</f>
        <v>575</v>
      </c>
      <c r="N11" s="121">
        <v>0</v>
      </c>
      <c r="O11" s="310">
        <f>L11/G11-1</f>
        <v>0</v>
      </c>
      <c r="P11" s="105">
        <v>0</v>
      </c>
      <c r="Q11" s="294"/>
    </row>
    <row r="12" spans="1:17" s="101" customFormat="1" ht="11.25" customHeight="1">
      <c r="A12" s="100"/>
      <c r="B12" s="307">
        <v>3</v>
      </c>
      <c r="C12" s="96" t="s">
        <v>312</v>
      </c>
      <c r="D12" s="96" t="s">
        <v>334</v>
      </c>
      <c r="E12" s="96">
        <v>100</v>
      </c>
      <c r="F12" s="96">
        <v>393.6</v>
      </c>
      <c r="G12" s="318">
        <v>393.6</v>
      </c>
      <c r="H12" s="319"/>
      <c r="I12" s="318">
        <v>73.600000000000009</v>
      </c>
      <c r="J12" s="319"/>
      <c r="K12" s="121">
        <v>0</v>
      </c>
      <c r="L12" s="121">
        <f>'Sekcja_VII_wykaz faktur'!M8</f>
        <v>442.8</v>
      </c>
      <c r="M12" s="121">
        <f>'Sekcja_VII_wykaz faktur'!N8</f>
        <v>82.8</v>
      </c>
      <c r="N12" s="121">
        <v>0</v>
      </c>
      <c r="O12" s="310">
        <f>L12/G12-1</f>
        <v>0.125</v>
      </c>
      <c r="P12" s="105">
        <v>0</v>
      </c>
      <c r="Q12" s="294"/>
    </row>
    <row r="13" spans="1:17" s="101" customFormat="1" ht="11.25" customHeight="1">
      <c r="A13" s="100"/>
      <c r="B13" s="307">
        <v>4</v>
      </c>
      <c r="C13" s="96" t="s">
        <v>313</v>
      </c>
      <c r="D13" s="96" t="s">
        <v>334</v>
      </c>
      <c r="E13" s="96">
        <v>120</v>
      </c>
      <c r="F13" s="96">
        <v>209.1</v>
      </c>
      <c r="G13" s="318">
        <v>209.1</v>
      </c>
      <c r="H13" s="319"/>
      <c r="I13" s="318">
        <v>39.1</v>
      </c>
      <c r="J13" s="319"/>
      <c r="K13" s="121">
        <v>0</v>
      </c>
      <c r="L13" s="121">
        <f>'Sekcja_VII_wykaz faktur'!M9</f>
        <v>217.21</v>
      </c>
      <c r="M13" s="121">
        <f>'Sekcja_VII_wykaz faktur'!N9</f>
        <v>40.61</v>
      </c>
      <c r="N13" s="121">
        <v>0</v>
      </c>
      <c r="O13" s="310">
        <f t="shared" ref="O13:O21" si="0">L13/G13-1</f>
        <v>3.8785270205643263E-2</v>
      </c>
      <c r="P13" s="105">
        <v>0</v>
      </c>
      <c r="Q13" s="294"/>
    </row>
    <row r="14" spans="1:17" s="101" customFormat="1" ht="11.25" customHeight="1">
      <c r="A14" s="100"/>
      <c r="B14" s="307">
        <v>5</v>
      </c>
      <c r="C14" s="96" t="s">
        <v>314</v>
      </c>
      <c r="D14" s="96" t="s">
        <v>334</v>
      </c>
      <c r="E14" s="96">
        <v>3</v>
      </c>
      <c r="F14" s="96">
        <v>246.9</v>
      </c>
      <c r="G14" s="318">
        <v>246.9</v>
      </c>
      <c r="H14" s="319"/>
      <c r="I14" s="318">
        <v>46.168292682926825</v>
      </c>
      <c r="J14" s="319"/>
      <c r="K14" s="121">
        <v>0</v>
      </c>
      <c r="L14" s="121">
        <f>'Sekcja_VII_wykaz faktur'!M10</f>
        <v>246.9</v>
      </c>
      <c r="M14" s="121">
        <f>'Sekcja_VII_wykaz faktur'!N10</f>
        <v>46.17</v>
      </c>
      <c r="N14" s="121">
        <v>0</v>
      </c>
      <c r="O14" s="310">
        <f t="shared" si="0"/>
        <v>0</v>
      </c>
      <c r="P14" s="105">
        <v>0</v>
      </c>
      <c r="Q14" s="294"/>
    </row>
    <row r="15" spans="1:17" s="101" customFormat="1" ht="10.5" customHeight="1">
      <c r="A15" s="100">
        <v>1</v>
      </c>
      <c r="B15" s="307">
        <v>6</v>
      </c>
      <c r="C15" s="96" t="s">
        <v>315</v>
      </c>
      <c r="D15" s="96" t="s">
        <v>334</v>
      </c>
      <c r="E15" s="96">
        <v>3</v>
      </c>
      <c r="F15" s="96">
        <v>365.4</v>
      </c>
      <c r="G15" s="318">
        <v>365.4</v>
      </c>
      <c r="H15" s="319"/>
      <c r="I15" s="318">
        <v>68.326829268292684</v>
      </c>
      <c r="J15" s="319"/>
      <c r="K15" s="121">
        <v>0</v>
      </c>
      <c r="L15" s="121">
        <f>'Sekcja_VII_wykaz faktur'!M11</f>
        <v>365.4</v>
      </c>
      <c r="M15" s="121">
        <f>'Sekcja_VII_wykaz faktur'!N11</f>
        <v>68.33</v>
      </c>
      <c r="N15" s="121">
        <v>0</v>
      </c>
      <c r="O15" s="310">
        <f t="shared" si="0"/>
        <v>0</v>
      </c>
      <c r="P15" s="105">
        <v>0</v>
      </c>
      <c r="Q15" s="119"/>
    </row>
    <row r="16" spans="1:17" s="101" customFormat="1" ht="10.5" customHeight="1">
      <c r="A16" s="100"/>
      <c r="B16" s="307">
        <v>7</v>
      </c>
      <c r="C16" s="96" t="s">
        <v>316</v>
      </c>
      <c r="D16" s="96" t="s">
        <v>335</v>
      </c>
      <c r="E16" s="96" t="s">
        <v>3</v>
      </c>
      <c r="F16" s="96">
        <v>3000</v>
      </c>
      <c r="G16" s="318">
        <v>3000</v>
      </c>
      <c r="H16" s="319"/>
      <c r="I16" s="318">
        <v>560.97560975609758</v>
      </c>
      <c r="J16" s="319"/>
      <c r="K16" s="121">
        <v>0</v>
      </c>
      <c r="L16" s="121">
        <f>'Sekcja_VII_wykaz faktur'!M12</f>
        <v>3000</v>
      </c>
      <c r="M16" s="121">
        <f>'Sekcja_VII_wykaz faktur'!N12</f>
        <v>222.22</v>
      </c>
      <c r="N16" s="121">
        <v>0</v>
      </c>
      <c r="O16" s="310">
        <f t="shared" si="0"/>
        <v>0</v>
      </c>
      <c r="P16" s="105">
        <v>0</v>
      </c>
      <c r="Q16" s="119"/>
    </row>
    <row r="17" spans="1:17" s="101" customFormat="1" ht="10.5" customHeight="1">
      <c r="A17" s="100"/>
      <c r="B17" s="307">
        <v>8</v>
      </c>
      <c r="C17" s="96" t="s">
        <v>317</v>
      </c>
      <c r="D17" s="96" t="s">
        <v>336</v>
      </c>
      <c r="E17" s="96" t="s">
        <v>3</v>
      </c>
      <c r="F17" s="96">
        <v>7000</v>
      </c>
      <c r="G17" s="318">
        <v>7000</v>
      </c>
      <c r="H17" s="319"/>
      <c r="I17" s="318">
        <v>1308.9430894308944</v>
      </c>
      <c r="J17" s="319"/>
      <c r="K17" s="121">
        <v>0</v>
      </c>
      <c r="L17" s="121">
        <f>'Sekcja_VII_wykaz faktur'!M13</f>
        <v>7000</v>
      </c>
      <c r="M17" s="121">
        <f>'Sekcja_VII_wykaz faktur'!N13</f>
        <v>518.52</v>
      </c>
      <c r="N17" s="121">
        <v>0</v>
      </c>
      <c r="O17" s="310">
        <f t="shared" si="0"/>
        <v>0</v>
      </c>
      <c r="P17" s="105">
        <v>0</v>
      </c>
      <c r="Q17" s="119"/>
    </row>
    <row r="18" spans="1:17" s="101" customFormat="1" ht="10.5" customHeight="1">
      <c r="A18" s="100"/>
      <c r="B18" s="307">
        <v>9</v>
      </c>
      <c r="C18" s="96" t="s">
        <v>318</v>
      </c>
      <c r="D18" s="96" t="s">
        <v>337</v>
      </c>
      <c r="E18" s="96" t="s">
        <v>3</v>
      </c>
      <c r="F18" s="96">
        <v>336.83</v>
      </c>
      <c r="G18" s="318">
        <v>336.83</v>
      </c>
      <c r="H18" s="319"/>
      <c r="I18" s="318">
        <v>62.984471544715454</v>
      </c>
      <c r="J18" s="319"/>
      <c r="K18" s="121">
        <v>0</v>
      </c>
      <c r="L18" s="121">
        <f>SUM('Sekcja_VII_wykaz faktur'!M14:M17)</f>
        <v>305.02</v>
      </c>
      <c r="M18" s="121">
        <f>SUM('Sekcja_VII_wykaz faktur'!N14:N17)</f>
        <v>52.47</v>
      </c>
      <c r="N18" s="121">
        <v>0</v>
      </c>
      <c r="O18" s="310">
        <f t="shared" si="0"/>
        <v>-9.4439331413472716E-2</v>
      </c>
      <c r="P18" s="105">
        <v>0</v>
      </c>
      <c r="Q18" s="119"/>
    </row>
    <row r="19" spans="1:17" s="99" customFormat="1" ht="11.25" customHeight="1">
      <c r="A19" s="98"/>
      <c r="B19" s="307">
        <v>10</v>
      </c>
      <c r="C19" s="96" t="s">
        <v>319</v>
      </c>
      <c r="D19" s="96" t="s">
        <v>338</v>
      </c>
      <c r="E19" s="96" t="s">
        <v>3</v>
      </c>
      <c r="F19" s="96">
        <v>673.3</v>
      </c>
      <c r="G19" s="318">
        <v>673.3</v>
      </c>
      <c r="H19" s="319"/>
      <c r="I19" s="318">
        <v>125.90162601626017</v>
      </c>
      <c r="J19" s="319"/>
      <c r="K19" s="121">
        <v>0</v>
      </c>
      <c r="L19" s="121">
        <f>SUM('Sekcja_VII_wykaz faktur'!M18:M23)</f>
        <v>646.45000000000005</v>
      </c>
      <c r="M19" s="121">
        <f>SUM('Sekcja_VII_wykaz faktur'!N18:N23)</f>
        <v>108.02</v>
      </c>
      <c r="N19" s="121">
        <v>0</v>
      </c>
      <c r="O19" s="310">
        <f t="shared" si="0"/>
        <v>-3.9878211792662821E-2</v>
      </c>
      <c r="P19" s="105">
        <v>0</v>
      </c>
      <c r="Q19" s="71"/>
    </row>
    <row r="20" spans="1:17" s="101" customFormat="1" ht="11.25" customHeight="1">
      <c r="A20" s="100"/>
      <c r="B20" s="307">
        <v>11</v>
      </c>
      <c r="C20" s="96" t="s">
        <v>320</v>
      </c>
      <c r="D20" s="96" t="s">
        <v>334</v>
      </c>
      <c r="E20" s="96">
        <v>4</v>
      </c>
      <c r="F20" s="96">
        <v>1761.99</v>
      </c>
      <c r="G20" s="318">
        <v>1761.99</v>
      </c>
      <c r="H20" s="319"/>
      <c r="I20" s="318">
        <v>329.4778048780488</v>
      </c>
      <c r="J20" s="319"/>
      <c r="K20" s="121">
        <v>0</v>
      </c>
      <c r="L20" s="121">
        <f>SUM('Sekcja_VII_wykaz faktur'!M24:M27)</f>
        <v>1715.9</v>
      </c>
      <c r="M20" s="121">
        <f>SUM('Sekcja_VII_wykaz faktur'!N24:N27)</f>
        <v>320.86</v>
      </c>
      <c r="N20" s="121">
        <v>0</v>
      </c>
      <c r="O20" s="310">
        <f t="shared" si="0"/>
        <v>-2.6157923711258246E-2</v>
      </c>
      <c r="P20" s="105">
        <v>0</v>
      </c>
      <c r="Q20" s="119"/>
    </row>
    <row r="21" spans="1:17" s="101" customFormat="1" ht="11.25" customHeight="1">
      <c r="A21" s="100"/>
      <c r="B21" s="307">
        <v>12</v>
      </c>
      <c r="C21" s="96" t="s">
        <v>321</v>
      </c>
      <c r="D21" s="96" t="s">
        <v>339</v>
      </c>
      <c r="E21" s="96" t="s">
        <v>3</v>
      </c>
      <c r="F21" s="96">
        <v>2500</v>
      </c>
      <c r="G21" s="318">
        <v>2500</v>
      </c>
      <c r="H21" s="319"/>
      <c r="I21" s="318">
        <v>467.47967479674799</v>
      </c>
      <c r="J21" s="319"/>
      <c r="K21" s="121">
        <v>0</v>
      </c>
      <c r="L21" s="121">
        <f>'Sekcja_VII_wykaz faktur'!M28</f>
        <v>2460</v>
      </c>
      <c r="M21" s="121">
        <f>'Sekcja_VII_wykaz faktur'!N28</f>
        <v>460</v>
      </c>
      <c r="N21" s="121">
        <v>0</v>
      </c>
      <c r="O21" s="310">
        <f t="shared" si="0"/>
        <v>-1.6000000000000014E-2</v>
      </c>
      <c r="P21" s="105">
        <v>0</v>
      </c>
      <c r="Q21" s="119"/>
    </row>
    <row r="22" spans="1:17" s="118" customFormat="1" ht="34.5" customHeight="1">
      <c r="A22" s="127"/>
      <c r="B22" s="307">
        <v>13</v>
      </c>
      <c r="C22" s="96" t="s">
        <v>322</v>
      </c>
      <c r="D22" s="96" t="s">
        <v>340</v>
      </c>
      <c r="E22" s="96" t="s">
        <v>3</v>
      </c>
      <c r="F22" s="96">
        <v>7041.09</v>
      </c>
      <c r="G22" s="318">
        <v>7041.09</v>
      </c>
      <c r="H22" s="319"/>
      <c r="I22" s="318">
        <v>1316.6265853658535</v>
      </c>
      <c r="J22" s="319"/>
      <c r="K22" s="121">
        <v>0</v>
      </c>
      <c r="L22" s="121">
        <f>SUM('Sekcja_VII_wykaz faktur'!M29:M33)</f>
        <v>7798.5300000000007</v>
      </c>
      <c r="M22" s="121">
        <f>SUM('Sekcja_VII_wykaz faktur'!N29:N33)</f>
        <v>1440.3100000000002</v>
      </c>
      <c r="N22" s="121">
        <v>0</v>
      </c>
      <c r="O22" s="309">
        <f>L22/G22-1</f>
        <v>0.10757425341814986</v>
      </c>
      <c r="P22" s="105">
        <v>0</v>
      </c>
    </row>
    <row r="23" spans="1:17" s="118" customFormat="1" ht="12" customHeight="1">
      <c r="A23" s="127"/>
      <c r="B23" s="307">
        <v>14</v>
      </c>
      <c r="C23" s="96" t="s">
        <v>323</v>
      </c>
      <c r="D23" s="96" t="s">
        <v>341</v>
      </c>
      <c r="E23" s="96">
        <v>1</v>
      </c>
      <c r="F23" s="96">
        <v>750</v>
      </c>
      <c r="G23" s="318">
        <v>750</v>
      </c>
      <c r="H23" s="319"/>
      <c r="I23" s="318">
        <v>140.2439024390244</v>
      </c>
      <c r="J23" s="319"/>
      <c r="K23" s="121">
        <v>0</v>
      </c>
      <c r="L23" s="121">
        <f>'Sekcja_VII_wykaz faktur'!M34</f>
        <v>750</v>
      </c>
      <c r="M23" s="121">
        <f>'Sekcja_VII_wykaz faktur'!N34</f>
        <v>0</v>
      </c>
      <c r="N23" s="121">
        <v>0</v>
      </c>
      <c r="O23" s="121">
        <v>0</v>
      </c>
      <c r="P23" s="105">
        <v>0</v>
      </c>
      <c r="Q23" s="109"/>
    </row>
    <row r="24" spans="1:17" s="118" customFormat="1" ht="58.5" customHeight="1">
      <c r="A24" s="127"/>
      <c r="B24" s="307">
        <v>15</v>
      </c>
      <c r="C24" s="96" t="s">
        <v>324</v>
      </c>
      <c r="D24" s="96" t="s">
        <v>342</v>
      </c>
      <c r="E24" s="96" t="s">
        <v>3</v>
      </c>
      <c r="F24" s="96">
        <v>2799.48</v>
      </c>
      <c r="G24" s="318">
        <v>2799.48</v>
      </c>
      <c r="H24" s="319"/>
      <c r="I24" s="318">
        <v>523.48</v>
      </c>
      <c r="J24" s="319"/>
      <c r="K24" s="121">
        <v>0</v>
      </c>
      <c r="L24" s="121">
        <f>'Sekcja_VII_wykaz faktur'!M35</f>
        <v>2799.48</v>
      </c>
      <c r="M24" s="121">
        <f>'Sekcja_VII_wykaz faktur'!N35</f>
        <v>523.48</v>
      </c>
      <c r="N24" s="121">
        <v>0</v>
      </c>
      <c r="O24" s="121">
        <v>0</v>
      </c>
      <c r="P24" s="105">
        <v>0</v>
      </c>
      <c r="Q24" s="120"/>
    </row>
    <row r="25" spans="1:17" s="117" customFormat="1" ht="60">
      <c r="A25" s="49"/>
      <c r="B25" s="307">
        <v>16</v>
      </c>
      <c r="C25" s="96" t="s">
        <v>325</v>
      </c>
      <c r="D25" s="96" t="s">
        <v>343</v>
      </c>
      <c r="E25" s="96" t="s">
        <v>3</v>
      </c>
      <c r="F25" s="96">
        <v>700</v>
      </c>
      <c r="G25" s="318">
        <v>700</v>
      </c>
      <c r="H25" s="319"/>
      <c r="I25" s="318">
        <v>130.89430894308944</v>
      </c>
      <c r="J25" s="319"/>
      <c r="K25" s="121">
        <v>0</v>
      </c>
      <c r="L25" s="121">
        <f>'Sekcja_VII_wykaz faktur'!M36</f>
        <v>700</v>
      </c>
      <c r="M25" s="121">
        <f>'Sekcja_VII_wykaz faktur'!N36</f>
        <v>0</v>
      </c>
      <c r="N25" s="121">
        <v>0</v>
      </c>
      <c r="O25" s="121">
        <v>0</v>
      </c>
      <c r="P25" s="105">
        <v>0</v>
      </c>
      <c r="Q25" s="119"/>
    </row>
    <row r="26" spans="1:17" s="117" customFormat="1" ht="60">
      <c r="A26" s="49"/>
      <c r="B26" s="307">
        <v>17</v>
      </c>
      <c r="C26" s="95" t="s">
        <v>326</v>
      </c>
      <c r="D26" s="97" t="s">
        <v>344</v>
      </c>
      <c r="E26" s="97" t="s">
        <v>3</v>
      </c>
      <c r="F26" s="97">
        <v>1200</v>
      </c>
      <c r="G26" s="318">
        <v>1200</v>
      </c>
      <c r="H26" s="319"/>
      <c r="I26" s="318">
        <v>224.39024390243904</v>
      </c>
      <c r="J26" s="319"/>
      <c r="K26" s="121">
        <v>0</v>
      </c>
      <c r="L26" s="121">
        <f>'Sekcja_VII_wykaz faktur'!M37</f>
        <v>1200</v>
      </c>
      <c r="M26" s="121">
        <f>'Sekcja_VII_wykaz faktur'!N37</f>
        <v>224.39</v>
      </c>
      <c r="N26" s="121">
        <v>0</v>
      </c>
      <c r="O26" s="121">
        <v>0</v>
      </c>
      <c r="P26" s="105">
        <v>0</v>
      </c>
      <c r="Q26" s="119"/>
    </row>
    <row r="27" spans="1:17" s="117" customFormat="1">
      <c r="A27" s="49"/>
      <c r="B27" s="307">
        <v>18</v>
      </c>
      <c r="C27" s="95" t="s">
        <v>327</v>
      </c>
      <c r="D27" s="97" t="s">
        <v>341</v>
      </c>
      <c r="E27" s="97">
        <v>6</v>
      </c>
      <c r="F27" s="97">
        <v>1140</v>
      </c>
      <c r="G27" s="318">
        <v>1140</v>
      </c>
      <c r="H27" s="319"/>
      <c r="I27" s="318">
        <v>213.17073170731709</v>
      </c>
      <c r="J27" s="319"/>
      <c r="K27" s="121">
        <v>0</v>
      </c>
      <c r="L27" s="121">
        <f>SUM('Sekcja_VII_wykaz faktur'!M38:M43)</f>
        <v>1140</v>
      </c>
      <c r="M27" s="121">
        <f>SUM('Sekcja_VII_wykaz faktur'!N38:N43)</f>
        <v>0</v>
      </c>
      <c r="N27" s="121">
        <v>0</v>
      </c>
      <c r="O27" s="121">
        <v>0</v>
      </c>
      <c r="P27" s="105">
        <v>0</v>
      </c>
      <c r="Q27" s="120"/>
    </row>
    <row r="28" spans="1:17" s="117" customFormat="1" ht="12.75" customHeight="1">
      <c r="A28" s="49"/>
      <c r="B28" s="307">
        <v>19</v>
      </c>
      <c r="C28" s="95" t="s">
        <v>328</v>
      </c>
      <c r="D28" s="97" t="s">
        <v>341</v>
      </c>
      <c r="E28" s="97">
        <v>1</v>
      </c>
      <c r="F28" s="97">
        <v>500</v>
      </c>
      <c r="G28" s="318">
        <v>500</v>
      </c>
      <c r="H28" s="319"/>
      <c r="I28" s="318">
        <v>93.495934959349597</v>
      </c>
      <c r="J28" s="319"/>
      <c r="K28" s="121">
        <v>0</v>
      </c>
      <c r="L28" s="121">
        <f>'Sekcja_VII_wykaz faktur'!M44</f>
        <v>500</v>
      </c>
      <c r="M28" s="121">
        <f>'Sekcja_VII_wykaz faktur'!N44</f>
        <v>0</v>
      </c>
      <c r="N28" s="121">
        <v>0</v>
      </c>
      <c r="O28" s="121">
        <v>0</v>
      </c>
      <c r="P28" s="105">
        <v>0</v>
      </c>
      <c r="Q28" s="119"/>
    </row>
    <row r="29" spans="1:17">
      <c r="A29" s="117"/>
      <c r="B29" s="348" t="s">
        <v>82</v>
      </c>
      <c r="C29" s="349"/>
      <c r="D29" s="265"/>
      <c r="E29" s="265"/>
      <c r="F29" s="265"/>
      <c r="G29" s="318">
        <f>SUM(G10:G28)</f>
        <v>58692.69000000001</v>
      </c>
      <c r="H29" s="319"/>
      <c r="I29" s="318">
        <f>SUM(I10:I28)</f>
        <v>10975.055853658536</v>
      </c>
      <c r="J29" s="319"/>
      <c r="K29" s="121">
        <v>0</v>
      </c>
      <c r="L29" s="121">
        <f>SUM(L10:L28)</f>
        <v>59362.689999999995</v>
      </c>
      <c r="M29" s="121">
        <f>SUM(M10:M28)</f>
        <v>4683.1800000000012</v>
      </c>
      <c r="N29" s="121">
        <v>0</v>
      </c>
      <c r="O29" s="309">
        <f>L29/G29-1</f>
        <v>1.1415390911542644E-2</v>
      </c>
      <c r="P29" s="105">
        <v>0</v>
      </c>
    </row>
    <row r="30" spans="1:17" hidden="1">
      <c r="A30" s="117"/>
      <c r="B30" s="308"/>
      <c r="C30" s="120"/>
      <c r="D30" s="106"/>
      <c r="E30" s="106"/>
      <c r="F30" s="106"/>
      <c r="G30" s="331"/>
      <c r="H30" s="331"/>
      <c r="I30" s="331"/>
      <c r="J30" s="331"/>
      <c r="K30" s="331"/>
      <c r="L30" s="294"/>
      <c r="M30" s="294"/>
      <c r="N30" s="294"/>
      <c r="O30" s="294"/>
      <c r="P30" s="128"/>
    </row>
    <row r="31" spans="1:17" hidden="1">
      <c r="A31" s="117"/>
      <c r="B31" s="325"/>
      <c r="C31" s="325"/>
      <c r="D31" s="325"/>
      <c r="E31" s="325"/>
      <c r="F31" s="325"/>
      <c r="G31" s="326"/>
      <c r="H31" s="326"/>
      <c r="I31" s="326"/>
      <c r="J31" s="326"/>
      <c r="K31" s="326"/>
      <c r="L31" s="295"/>
      <c r="M31" s="295"/>
      <c r="N31" s="295"/>
      <c r="O31" s="295"/>
      <c r="P31" s="129"/>
    </row>
    <row r="32" spans="1:17" ht="12.75" hidden="1" customHeight="1"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8"/>
    </row>
    <row r="33" spans="2:20" ht="12.75" hidden="1" customHeight="1"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8"/>
    </row>
    <row r="34" spans="2:20" hidden="1"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8"/>
    </row>
    <row r="35" spans="2:20"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8"/>
    </row>
    <row r="36" spans="2:20"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8"/>
      <c r="T36" s="312">
        <f>L29-G29</f>
        <v>669.99999999998545</v>
      </c>
    </row>
    <row r="37" spans="2:20"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286"/>
      <c r="M37" s="286"/>
      <c r="N37" s="286"/>
      <c r="O37" s="286"/>
      <c r="P37" s="128"/>
    </row>
    <row r="38" spans="2:20"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287"/>
      <c r="M38" s="287"/>
      <c r="N38" s="287"/>
      <c r="O38" s="287"/>
      <c r="P38" s="128"/>
    </row>
    <row r="39" spans="2:20">
      <c r="B39" s="268"/>
      <c r="C39" s="257"/>
      <c r="D39" s="257"/>
      <c r="E39" s="257"/>
      <c r="F39" s="257"/>
      <c r="G39" s="324"/>
      <c r="H39" s="324"/>
      <c r="I39" s="324"/>
      <c r="J39" s="324"/>
      <c r="K39" s="324"/>
      <c r="L39" s="285"/>
      <c r="M39" s="285"/>
      <c r="N39" s="285"/>
      <c r="O39" s="285"/>
      <c r="P39" s="128"/>
    </row>
    <row r="40" spans="2:20">
      <c r="B40" s="323"/>
      <c r="C40" s="323"/>
      <c r="D40" s="323"/>
      <c r="E40" s="323"/>
      <c r="F40" s="323"/>
      <c r="G40" s="324"/>
      <c r="H40" s="324"/>
      <c r="I40" s="324"/>
      <c r="J40" s="324"/>
      <c r="K40" s="324"/>
      <c r="L40" s="285"/>
      <c r="M40" s="285"/>
      <c r="N40" s="285"/>
      <c r="O40" s="285"/>
      <c r="P40" s="128"/>
    </row>
    <row r="41" spans="2:20">
      <c r="B41" s="290"/>
      <c r="C41" s="316"/>
      <c r="D41" s="316"/>
      <c r="E41" s="316"/>
      <c r="F41" s="316"/>
      <c r="G41" s="332"/>
      <c r="H41" s="332"/>
      <c r="I41" s="332"/>
      <c r="J41" s="332"/>
      <c r="K41" s="332"/>
      <c r="L41" s="291"/>
      <c r="M41" s="291"/>
      <c r="N41" s="291"/>
      <c r="O41" s="291"/>
      <c r="P41" s="292"/>
    </row>
    <row r="42" spans="2:20">
      <c r="B42" s="25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</row>
    <row r="43" spans="2:20">
      <c r="B43" s="289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</row>
    <row r="44" spans="2:20">
      <c r="B44" s="289"/>
      <c r="C44" s="284" t="s">
        <v>81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</row>
    <row r="45" spans="2:20">
      <c r="C45" s="162" t="s">
        <v>64</v>
      </c>
    </row>
    <row r="46" spans="2:20">
      <c r="C46" s="162" t="s">
        <v>354</v>
      </c>
    </row>
  </sheetData>
  <sheetProtection formatCells="0" formatColumns="0" formatRows="0" insertRows="0" deleteRows="0"/>
  <mergeCells count="77">
    <mergeCell ref="I24:J24"/>
    <mergeCell ref="G25:H25"/>
    <mergeCell ref="G21:H21"/>
    <mergeCell ref="I21:J21"/>
    <mergeCell ref="B29:C29"/>
    <mergeCell ref="G24:H24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2:H22"/>
    <mergeCell ref="I22:J22"/>
    <mergeCell ref="G13:H13"/>
    <mergeCell ref="I13:J13"/>
    <mergeCell ref="G14:H14"/>
    <mergeCell ref="I14:J14"/>
    <mergeCell ref="G15:H15"/>
    <mergeCell ref="I15:J15"/>
    <mergeCell ref="I30:K30"/>
    <mergeCell ref="G29:H29"/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  <mergeCell ref="I25:J25"/>
    <mergeCell ref="G12:H12"/>
    <mergeCell ref="I12:J12"/>
    <mergeCell ref="C41:F41"/>
    <mergeCell ref="G41:H41"/>
    <mergeCell ref="I41:K41"/>
    <mergeCell ref="G39:H39"/>
    <mergeCell ref="I39:K39"/>
    <mergeCell ref="I10:J10"/>
    <mergeCell ref="I11:J11"/>
    <mergeCell ref="G26:H26"/>
    <mergeCell ref="B40:F40"/>
    <mergeCell ref="G40:H40"/>
    <mergeCell ref="I40:K40"/>
    <mergeCell ref="B31:F31"/>
    <mergeCell ref="G31:H31"/>
    <mergeCell ref="I31:K31"/>
    <mergeCell ref="B32:P32"/>
    <mergeCell ref="B37:K37"/>
    <mergeCell ref="B38:K38"/>
    <mergeCell ref="G28:H28"/>
    <mergeCell ref="I28:J28"/>
    <mergeCell ref="I29:J29"/>
    <mergeCell ref="G30:H30"/>
    <mergeCell ref="N1:P1"/>
    <mergeCell ref="B1:M1"/>
    <mergeCell ref="B3:F3"/>
    <mergeCell ref="I27:J27"/>
    <mergeCell ref="B5:B8"/>
    <mergeCell ref="C5:C8"/>
    <mergeCell ref="D5:D8"/>
    <mergeCell ref="F5:F8"/>
    <mergeCell ref="G11:H11"/>
    <mergeCell ref="G9:H9"/>
    <mergeCell ref="E5:E8"/>
    <mergeCell ref="G27:H27"/>
    <mergeCell ref="G10:H10"/>
    <mergeCell ref="G23:H23"/>
    <mergeCell ref="I26:J26"/>
    <mergeCell ref="I23:J23"/>
  </mergeCells>
  <dataValidations count="1">
    <dataValidation type="list" allowBlank="1" showInputMessage="1" showErrorMessage="1" sqref="N1 J2:O3" xr:uid="{00000000-0002-0000-0000-000000000000}">
      <formula1>$C$44:$C$46</formula1>
    </dataValidation>
  </dataValidations>
  <printOptions horizontalCentered="1"/>
  <pageMargins left="0.11811023622047245" right="0.11811023622047245" top="0.11811023622047245" bottom="3.937007874015748E-2" header="0.11811023622047245" footer="0.11811023622047245"/>
  <pageSetup paperSize="9" scale="95" orientation="landscape" errors="blank" r:id="rId1"/>
  <headerFooter alignWithMargins="0">
    <oddFooter>&amp;L&amp;8PO RYBY 2014-2020_4.2/2z&amp;R
&amp;8Strona &amp;P z &amp;N</oddFooter>
  </headerFooter>
  <colBreaks count="1" manualBreakCount="1">
    <brk id="16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view="pageBreakPreview" topLeftCell="A25" zoomScaleNormal="100" zoomScaleSheetLayoutView="100" workbookViewId="0">
      <selection activeCell="Q39" sqref="Q39"/>
    </sheetView>
  </sheetViews>
  <sheetFormatPr defaultRowHeight="12.75"/>
  <cols>
    <col min="1" max="1" width="6.5703125" customWidth="1"/>
    <col min="2" max="2" width="16.140625" customWidth="1"/>
    <col min="3" max="3" width="10.5703125" customWidth="1"/>
    <col min="4" max="4" width="11" customWidth="1"/>
    <col min="5" max="5" width="12.7109375" customWidth="1"/>
    <col min="6" max="6" width="14.42578125" customWidth="1"/>
    <col min="7" max="7" width="14.7109375" customWidth="1"/>
    <col min="8" max="8" width="13.140625" customWidth="1"/>
    <col min="9" max="9" width="10.85546875" customWidth="1"/>
    <col min="10" max="10" width="11.140625" customWidth="1"/>
    <col min="11" max="11" width="9.5703125" customWidth="1"/>
    <col min="12" max="12" width="14.42578125" customWidth="1"/>
    <col min="13" max="13" width="12.28515625" customWidth="1"/>
    <col min="14" max="14" width="12.5703125" customWidth="1"/>
    <col min="15" max="15" width="16.140625" customWidth="1"/>
  </cols>
  <sheetData>
    <row r="1" spans="1:15" ht="31.5" customHeight="1">
      <c r="A1" s="358" t="s">
        <v>143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ht="18.75" customHeight="1">
      <c r="A2" s="359" t="s">
        <v>2</v>
      </c>
      <c r="B2" s="359" t="s">
        <v>68</v>
      </c>
      <c r="C2" s="360" t="s">
        <v>69</v>
      </c>
      <c r="D2" s="360" t="s">
        <v>70</v>
      </c>
      <c r="E2" s="359" t="s">
        <v>71</v>
      </c>
      <c r="F2" s="359" t="s">
        <v>72</v>
      </c>
      <c r="G2" s="359" t="s">
        <v>73</v>
      </c>
      <c r="H2" s="359" t="s">
        <v>74</v>
      </c>
      <c r="I2" s="360" t="s">
        <v>75</v>
      </c>
      <c r="J2" s="359" t="s">
        <v>76</v>
      </c>
      <c r="K2" s="359" t="s">
        <v>77</v>
      </c>
      <c r="L2" s="359" t="s">
        <v>78</v>
      </c>
      <c r="M2" s="356" t="s">
        <v>79</v>
      </c>
      <c r="N2" s="363"/>
      <c r="O2" s="357"/>
    </row>
    <row r="3" spans="1:15" ht="36" customHeight="1">
      <c r="A3" s="359"/>
      <c r="B3" s="359"/>
      <c r="C3" s="361"/>
      <c r="D3" s="361"/>
      <c r="E3" s="359"/>
      <c r="F3" s="359"/>
      <c r="G3" s="359"/>
      <c r="H3" s="359"/>
      <c r="I3" s="361"/>
      <c r="J3" s="359"/>
      <c r="K3" s="359"/>
      <c r="L3" s="359"/>
      <c r="M3" s="356" t="s">
        <v>145</v>
      </c>
      <c r="N3" s="357"/>
      <c r="O3" s="360" t="s">
        <v>38</v>
      </c>
    </row>
    <row r="4" spans="1:15" ht="31.5" customHeight="1">
      <c r="A4" s="359"/>
      <c r="B4" s="359"/>
      <c r="C4" s="361"/>
      <c r="D4" s="361"/>
      <c r="E4" s="359"/>
      <c r="F4" s="359"/>
      <c r="G4" s="359"/>
      <c r="H4" s="359"/>
      <c r="I4" s="362"/>
      <c r="J4" s="359"/>
      <c r="K4" s="359"/>
      <c r="L4" s="359"/>
      <c r="M4" s="269" t="s">
        <v>124</v>
      </c>
      <c r="N4" s="269" t="s">
        <v>123</v>
      </c>
      <c r="O4" s="362"/>
    </row>
    <row r="5" spans="1:15">
      <c r="A5" s="154"/>
      <c r="B5" s="155">
        <v>1</v>
      </c>
      <c r="C5" s="155">
        <v>2</v>
      </c>
      <c r="D5" s="155">
        <v>3</v>
      </c>
      <c r="E5" s="155">
        <v>4</v>
      </c>
      <c r="F5" s="155">
        <v>5</v>
      </c>
      <c r="G5" s="155">
        <v>6</v>
      </c>
      <c r="H5" s="155">
        <v>7</v>
      </c>
      <c r="I5" s="155">
        <v>8</v>
      </c>
      <c r="J5" s="155">
        <v>9</v>
      </c>
      <c r="K5" s="155">
        <v>10</v>
      </c>
      <c r="L5" s="155">
        <v>11</v>
      </c>
      <c r="M5" s="155">
        <v>12</v>
      </c>
      <c r="N5" s="155">
        <v>13</v>
      </c>
      <c r="O5" s="155">
        <v>14</v>
      </c>
    </row>
    <row r="6" spans="1:15" ht="36">
      <c r="A6" s="156">
        <v>1</v>
      </c>
      <c r="B6" s="103" t="s">
        <v>182</v>
      </c>
      <c r="C6" s="158" t="s">
        <v>183</v>
      </c>
      <c r="D6" s="103" t="s">
        <v>274</v>
      </c>
      <c r="E6" s="157" t="s">
        <v>350</v>
      </c>
      <c r="F6" s="158" t="s">
        <v>184</v>
      </c>
      <c r="G6" s="103" t="s">
        <v>185</v>
      </c>
      <c r="H6" s="103">
        <v>1</v>
      </c>
      <c r="I6" s="103">
        <v>1</v>
      </c>
      <c r="J6" s="157" t="s">
        <v>380</v>
      </c>
      <c r="K6" s="157" t="s">
        <v>190</v>
      </c>
      <c r="L6" s="153">
        <v>25000</v>
      </c>
      <c r="M6" s="153">
        <v>25000</v>
      </c>
      <c r="N6" s="153">
        <v>0</v>
      </c>
      <c r="O6" s="153">
        <v>0</v>
      </c>
    </row>
    <row r="7" spans="1:15" ht="33" customHeight="1">
      <c r="A7" s="156">
        <v>2</v>
      </c>
      <c r="B7" s="103" t="s">
        <v>186</v>
      </c>
      <c r="C7" s="158" t="s">
        <v>193</v>
      </c>
      <c r="D7" s="103" t="s">
        <v>275</v>
      </c>
      <c r="E7" s="157" t="s">
        <v>351</v>
      </c>
      <c r="F7" s="158" t="s">
        <v>188</v>
      </c>
      <c r="G7" s="103" t="s">
        <v>189</v>
      </c>
      <c r="H7" s="103">
        <v>1</v>
      </c>
      <c r="I7" s="103">
        <v>2</v>
      </c>
      <c r="J7" s="157" t="s">
        <v>384</v>
      </c>
      <c r="K7" s="157" t="s">
        <v>190</v>
      </c>
      <c r="L7" s="153">
        <v>3075</v>
      </c>
      <c r="M7" s="153">
        <v>3075</v>
      </c>
      <c r="N7" s="153">
        <v>575</v>
      </c>
      <c r="O7" s="153">
        <v>0</v>
      </c>
    </row>
    <row r="8" spans="1:15">
      <c r="A8" s="156">
        <v>3</v>
      </c>
      <c r="B8" s="103" t="s">
        <v>191</v>
      </c>
      <c r="C8" s="158" t="s">
        <v>192</v>
      </c>
      <c r="D8" s="103" t="s">
        <v>276</v>
      </c>
      <c r="E8" s="157" t="s">
        <v>353</v>
      </c>
      <c r="F8" s="158" t="s">
        <v>194</v>
      </c>
      <c r="G8" s="103" t="s">
        <v>195</v>
      </c>
      <c r="H8" s="103">
        <v>1</v>
      </c>
      <c r="I8" s="103">
        <v>3</v>
      </c>
      <c r="J8" s="157" t="s">
        <v>355</v>
      </c>
      <c r="K8" s="157" t="s">
        <v>190</v>
      </c>
      <c r="L8" s="153">
        <v>442.8</v>
      </c>
      <c r="M8" s="153">
        <v>442.8</v>
      </c>
      <c r="N8" s="153">
        <v>82.8</v>
      </c>
      <c r="O8" s="153">
        <v>0</v>
      </c>
    </row>
    <row r="9" spans="1:15" ht="24">
      <c r="A9" s="156">
        <v>4</v>
      </c>
      <c r="B9" s="103" t="s">
        <v>196</v>
      </c>
      <c r="C9" s="158" t="s">
        <v>193</v>
      </c>
      <c r="D9" s="103" t="s">
        <v>277</v>
      </c>
      <c r="E9" s="157" t="s">
        <v>356</v>
      </c>
      <c r="F9" s="158">
        <v>5512410330</v>
      </c>
      <c r="G9" s="103" t="s">
        <v>197</v>
      </c>
      <c r="H9" s="293" t="s">
        <v>201</v>
      </c>
      <c r="I9" s="293" t="s">
        <v>202</v>
      </c>
      <c r="J9" s="157" t="s">
        <v>357</v>
      </c>
      <c r="K9" s="157" t="s">
        <v>190</v>
      </c>
      <c r="L9" s="153">
        <v>217.21</v>
      </c>
      <c r="M9" s="153">
        <v>217.21</v>
      </c>
      <c r="N9" s="153">
        <v>40.61</v>
      </c>
      <c r="O9" s="153">
        <v>0</v>
      </c>
    </row>
    <row r="10" spans="1:15" ht="24">
      <c r="A10" s="156">
        <v>5</v>
      </c>
      <c r="B10" s="103" t="s">
        <v>198</v>
      </c>
      <c r="C10" s="158" t="s">
        <v>192</v>
      </c>
      <c r="D10" s="103" t="s">
        <v>278</v>
      </c>
      <c r="E10" s="157" t="s">
        <v>358</v>
      </c>
      <c r="F10" s="158" t="s">
        <v>199</v>
      </c>
      <c r="G10" s="103" t="s">
        <v>200</v>
      </c>
      <c r="H10" s="293" t="s">
        <v>203</v>
      </c>
      <c r="I10" s="293">
        <v>5</v>
      </c>
      <c r="J10" s="157" t="s">
        <v>355</v>
      </c>
      <c r="K10" s="157" t="s">
        <v>190</v>
      </c>
      <c r="L10" s="153">
        <v>246.9</v>
      </c>
      <c r="M10" s="153">
        <v>246.9</v>
      </c>
      <c r="N10" s="153">
        <v>46.17</v>
      </c>
      <c r="O10" s="153">
        <v>0</v>
      </c>
    </row>
    <row r="11" spans="1:15" ht="24">
      <c r="A11" s="156">
        <v>6</v>
      </c>
      <c r="B11" s="103" t="s">
        <v>198</v>
      </c>
      <c r="C11" s="158" t="s">
        <v>192</v>
      </c>
      <c r="D11" s="103" t="s">
        <v>278</v>
      </c>
      <c r="E11" s="157" t="s">
        <v>358</v>
      </c>
      <c r="F11" s="158" t="s">
        <v>199</v>
      </c>
      <c r="G11" s="103" t="s">
        <v>200</v>
      </c>
      <c r="H11" s="293" t="s">
        <v>201</v>
      </c>
      <c r="I11" s="103">
        <v>6</v>
      </c>
      <c r="J11" s="157" t="s">
        <v>355</v>
      </c>
      <c r="K11" s="157" t="s">
        <v>190</v>
      </c>
      <c r="L11" s="153">
        <v>365.4</v>
      </c>
      <c r="M11" s="153">
        <v>365.4</v>
      </c>
      <c r="N11" s="153">
        <v>68.33</v>
      </c>
      <c r="O11" s="153">
        <v>0</v>
      </c>
    </row>
    <row r="12" spans="1:15" ht="36">
      <c r="A12" s="156">
        <v>7</v>
      </c>
      <c r="B12" s="103" t="s">
        <v>204</v>
      </c>
      <c r="C12" s="158" t="s">
        <v>192</v>
      </c>
      <c r="D12" s="103" t="s">
        <v>279</v>
      </c>
      <c r="E12" s="157" t="s">
        <v>359</v>
      </c>
      <c r="F12" s="158" t="s">
        <v>205</v>
      </c>
      <c r="G12" s="103" t="s">
        <v>206</v>
      </c>
      <c r="H12" s="103">
        <v>1</v>
      </c>
      <c r="I12" s="103">
        <v>7</v>
      </c>
      <c r="J12" s="157" t="s">
        <v>380</v>
      </c>
      <c r="K12" s="157" t="s">
        <v>190</v>
      </c>
      <c r="L12" s="153">
        <v>3000</v>
      </c>
      <c r="M12" s="153">
        <v>3000</v>
      </c>
      <c r="N12" s="153">
        <v>222.22</v>
      </c>
      <c r="O12" s="153">
        <v>0</v>
      </c>
    </row>
    <row r="13" spans="1:15" ht="36">
      <c r="A13" s="156">
        <v>8</v>
      </c>
      <c r="B13" s="103" t="s">
        <v>207</v>
      </c>
      <c r="C13" s="158" t="s">
        <v>208</v>
      </c>
      <c r="D13" s="103" t="s">
        <v>282</v>
      </c>
      <c r="E13" s="157" t="s">
        <v>187</v>
      </c>
      <c r="F13" s="158" t="s">
        <v>209</v>
      </c>
      <c r="G13" s="103" t="s">
        <v>210</v>
      </c>
      <c r="H13" s="103">
        <v>1</v>
      </c>
      <c r="I13" s="103">
        <v>8</v>
      </c>
      <c r="J13" s="157" t="s">
        <v>347</v>
      </c>
      <c r="K13" s="157" t="s">
        <v>190</v>
      </c>
      <c r="L13" s="153">
        <v>7000</v>
      </c>
      <c r="M13" s="153">
        <v>7000</v>
      </c>
      <c r="N13" s="153">
        <v>518.52</v>
      </c>
      <c r="O13" s="153">
        <v>0</v>
      </c>
    </row>
    <row r="14" spans="1:15" ht="36">
      <c r="A14" s="156">
        <v>9</v>
      </c>
      <c r="B14" s="103" t="s">
        <v>219</v>
      </c>
      <c r="C14" s="158" t="s">
        <v>192</v>
      </c>
      <c r="D14" s="103" t="s">
        <v>284</v>
      </c>
      <c r="E14" s="157" t="s">
        <v>363</v>
      </c>
      <c r="F14" s="158" t="s">
        <v>220</v>
      </c>
      <c r="G14" s="103" t="s">
        <v>221</v>
      </c>
      <c r="H14" s="293" t="s">
        <v>364</v>
      </c>
      <c r="I14" s="103">
        <v>9</v>
      </c>
      <c r="J14" s="311" t="s">
        <v>357</v>
      </c>
      <c r="K14" s="157" t="s">
        <v>190</v>
      </c>
      <c r="L14" s="153">
        <v>131.16</v>
      </c>
      <c r="M14" s="153">
        <v>131.16</v>
      </c>
      <c r="N14" s="153">
        <v>24.52</v>
      </c>
      <c r="O14" s="153">
        <v>0</v>
      </c>
    </row>
    <row r="15" spans="1:15" ht="24">
      <c r="A15" s="156">
        <v>10</v>
      </c>
      <c r="B15" s="103" t="s">
        <v>217</v>
      </c>
      <c r="C15" s="158" t="s">
        <v>192</v>
      </c>
      <c r="D15" s="103" t="s">
        <v>288</v>
      </c>
      <c r="E15" s="157" t="s">
        <v>361</v>
      </c>
      <c r="F15" s="158" t="s">
        <v>218</v>
      </c>
      <c r="G15" s="103" t="s">
        <v>362</v>
      </c>
      <c r="H15" s="103">
        <v>1</v>
      </c>
      <c r="I15" s="103">
        <v>9</v>
      </c>
      <c r="J15" s="311" t="s">
        <v>357</v>
      </c>
      <c r="K15" s="157" t="s">
        <v>190</v>
      </c>
      <c r="L15" s="153">
        <v>76.41</v>
      </c>
      <c r="M15" s="153">
        <v>76.41</v>
      </c>
      <c r="N15" s="153">
        <v>14.29</v>
      </c>
      <c r="O15" s="153">
        <v>0</v>
      </c>
    </row>
    <row r="16" spans="1:15" ht="24">
      <c r="A16" s="156">
        <v>11</v>
      </c>
      <c r="B16" s="293" t="s">
        <v>215</v>
      </c>
      <c r="C16" s="158" t="s">
        <v>192</v>
      </c>
      <c r="D16" s="103" t="s">
        <v>286</v>
      </c>
      <c r="E16" s="157" t="s">
        <v>355</v>
      </c>
      <c r="F16" s="158" t="s">
        <v>213</v>
      </c>
      <c r="G16" s="103" t="s">
        <v>360</v>
      </c>
      <c r="H16" s="293" t="s">
        <v>216</v>
      </c>
      <c r="I16" s="103">
        <v>9</v>
      </c>
      <c r="J16" s="311" t="s">
        <v>383</v>
      </c>
      <c r="K16" s="157" t="s">
        <v>190</v>
      </c>
      <c r="L16" s="153">
        <v>32.79</v>
      </c>
      <c r="M16" s="153">
        <v>32.79</v>
      </c>
      <c r="N16" s="153">
        <v>1.57</v>
      </c>
      <c r="O16" s="153">
        <v>0</v>
      </c>
    </row>
    <row r="17" spans="1:15" ht="24">
      <c r="A17" s="156">
        <v>12</v>
      </c>
      <c r="B17" s="293" t="s">
        <v>212</v>
      </c>
      <c r="C17" s="158" t="s">
        <v>192</v>
      </c>
      <c r="D17" s="103" t="s">
        <v>283</v>
      </c>
      <c r="E17" s="157" t="s">
        <v>355</v>
      </c>
      <c r="F17" s="158" t="s">
        <v>213</v>
      </c>
      <c r="G17" s="103" t="s">
        <v>360</v>
      </c>
      <c r="H17" s="293" t="s">
        <v>211</v>
      </c>
      <c r="I17" s="103">
        <v>9</v>
      </c>
      <c r="J17" s="311" t="s">
        <v>368</v>
      </c>
      <c r="K17" s="157" t="s">
        <v>190</v>
      </c>
      <c r="L17" s="153">
        <v>64.66</v>
      </c>
      <c r="M17" s="153">
        <v>64.66</v>
      </c>
      <c r="N17" s="153">
        <v>12.09</v>
      </c>
      <c r="O17" s="153">
        <v>0</v>
      </c>
    </row>
    <row r="18" spans="1:15" ht="36">
      <c r="A18" s="156">
        <v>13</v>
      </c>
      <c r="B18" s="103" t="s">
        <v>219</v>
      </c>
      <c r="C18" s="158" t="s">
        <v>192</v>
      </c>
      <c r="D18" s="103" t="s">
        <v>284</v>
      </c>
      <c r="E18" s="157" t="s">
        <v>363</v>
      </c>
      <c r="F18" s="158" t="s">
        <v>220</v>
      </c>
      <c r="G18" s="103" t="s">
        <v>221</v>
      </c>
      <c r="H18" s="103">
        <v>1</v>
      </c>
      <c r="I18" s="103">
        <v>10</v>
      </c>
      <c r="J18" s="157" t="s">
        <v>357</v>
      </c>
      <c r="K18" s="157" t="s">
        <v>190</v>
      </c>
      <c r="L18" s="153">
        <v>167.38</v>
      </c>
      <c r="M18" s="153">
        <v>167.38</v>
      </c>
      <c r="N18" s="153">
        <v>31.3</v>
      </c>
      <c r="O18" s="153">
        <v>0</v>
      </c>
    </row>
    <row r="19" spans="1:15" ht="24">
      <c r="A19" s="156">
        <v>14</v>
      </c>
      <c r="B19" s="103" t="s">
        <v>217</v>
      </c>
      <c r="C19" s="158" t="s">
        <v>192</v>
      </c>
      <c r="D19" s="103" t="s">
        <v>288</v>
      </c>
      <c r="E19" s="157" t="s">
        <v>361</v>
      </c>
      <c r="F19" s="158" t="s">
        <v>218</v>
      </c>
      <c r="G19" s="103" t="s">
        <v>362</v>
      </c>
      <c r="H19" s="103">
        <v>2</v>
      </c>
      <c r="I19" s="103">
        <v>10</v>
      </c>
      <c r="J19" s="311" t="s">
        <v>357</v>
      </c>
      <c r="K19" s="157" t="s">
        <v>190</v>
      </c>
      <c r="L19" s="153">
        <v>152.80000000000001</v>
      </c>
      <c r="M19" s="153">
        <v>152.80000000000001</v>
      </c>
      <c r="N19" s="153">
        <v>28.57</v>
      </c>
      <c r="O19" s="153">
        <v>0</v>
      </c>
    </row>
    <row r="20" spans="1:15" ht="24">
      <c r="A20" s="156">
        <v>15</v>
      </c>
      <c r="B20" s="103" t="s">
        <v>226</v>
      </c>
      <c r="C20" s="158" t="s">
        <v>192</v>
      </c>
      <c r="D20" s="103" t="s">
        <v>287</v>
      </c>
      <c r="E20" s="157" t="s">
        <v>355</v>
      </c>
      <c r="F20" s="158">
        <v>9451972201</v>
      </c>
      <c r="G20" s="103" t="s">
        <v>234</v>
      </c>
      <c r="H20" s="293" t="s">
        <v>201</v>
      </c>
      <c r="I20" s="103">
        <v>10</v>
      </c>
      <c r="J20" s="157" t="s">
        <v>369</v>
      </c>
      <c r="K20" s="157" t="s">
        <v>190</v>
      </c>
      <c r="L20" s="153">
        <v>83.18</v>
      </c>
      <c r="M20" s="153">
        <v>83.18</v>
      </c>
      <c r="N20" s="153">
        <v>15.55</v>
      </c>
      <c r="O20" s="153">
        <v>0</v>
      </c>
    </row>
    <row r="21" spans="1:15" ht="24">
      <c r="A21" s="156">
        <v>16</v>
      </c>
      <c r="B21" s="293" t="s">
        <v>215</v>
      </c>
      <c r="C21" s="158" t="s">
        <v>192</v>
      </c>
      <c r="D21" s="103" t="s">
        <v>286</v>
      </c>
      <c r="E21" s="157" t="s">
        <v>355</v>
      </c>
      <c r="F21" s="158" t="s">
        <v>213</v>
      </c>
      <c r="G21" s="103" t="s">
        <v>367</v>
      </c>
      <c r="H21" s="293" t="s">
        <v>201</v>
      </c>
      <c r="I21" s="103">
        <v>10</v>
      </c>
      <c r="J21" s="157" t="s">
        <v>366</v>
      </c>
      <c r="K21" s="157" t="s">
        <v>190</v>
      </c>
      <c r="L21" s="153">
        <v>92.22</v>
      </c>
      <c r="M21" s="153">
        <v>92.22</v>
      </c>
      <c r="N21" s="153">
        <v>4.3899999999999997</v>
      </c>
      <c r="O21" s="153">
        <v>0</v>
      </c>
    </row>
    <row r="22" spans="1:15" ht="24">
      <c r="A22" s="156">
        <v>17</v>
      </c>
      <c r="B22" s="103" t="s">
        <v>222</v>
      </c>
      <c r="C22" s="158" t="s">
        <v>223</v>
      </c>
      <c r="D22" s="103" t="s">
        <v>285</v>
      </c>
      <c r="E22" s="157" t="s">
        <v>358</v>
      </c>
      <c r="F22" s="158" t="s">
        <v>224</v>
      </c>
      <c r="G22" s="103" t="s">
        <v>225</v>
      </c>
      <c r="H22" s="293" t="s">
        <v>201</v>
      </c>
      <c r="I22" s="103">
        <v>10</v>
      </c>
      <c r="J22" s="311" t="s">
        <v>366</v>
      </c>
      <c r="K22" s="157" t="s">
        <v>190</v>
      </c>
      <c r="L22" s="153">
        <v>49.75</v>
      </c>
      <c r="M22" s="153">
        <v>49.75</v>
      </c>
      <c r="N22" s="153">
        <v>9.3000000000000007</v>
      </c>
      <c r="O22" s="153">
        <v>0</v>
      </c>
    </row>
    <row r="23" spans="1:15" ht="24">
      <c r="A23" s="156">
        <v>18</v>
      </c>
      <c r="B23" s="293" t="s">
        <v>212</v>
      </c>
      <c r="C23" s="158" t="s">
        <v>192</v>
      </c>
      <c r="D23" s="103" t="s">
        <v>283</v>
      </c>
      <c r="E23" s="157" t="s">
        <v>355</v>
      </c>
      <c r="F23" s="158" t="s">
        <v>213</v>
      </c>
      <c r="G23" s="103" t="s">
        <v>365</v>
      </c>
      <c r="H23" s="103">
        <v>1</v>
      </c>
      <c r="I23" s="103">
        <v>10</v>
      </c>
      <c r="J23" s="157" t="s">
        <v>368</v>
      </c>
      <c r="K23" s="157" t="s">
        <v>190</v>
      </c>
      <c r="L23" s="153">
        <v>101.12</v>
      </c>
      <c r="M23" s="153">
        <v>101.12</v>
      </c>
      <c r="N23" s="153">
        <v>18.91</v>
      </c>
      <c r="O23" s="153">
        <v>0</v>
      </c>
    </row>
    <row r="24" spans="1:15" ht="48">
      <c r="A24" s="156">
        <v>19</v>
      </c>
      <c r="B24" s="103" t="s">
        <v>235</v>
      </c>
      <c r="C24" s="158" t="s">
        <v>192</v>
      </c>
      <c r="D24" s="103" t="s">
        <v>292</v>
      </c>
      <c r="E24" s="157" t="s">
        <v>363</v>
      </c>
      <c r="F24" s="158" t="s">
        <v>236</v>
      </c>
      <c r="G24" s="103" t="s">
        <v>371</v>
      </c>
      <c r="H24" s="103">
        <v>1</v>
      </c>
      <c r="I24" s="103">
        <v>11</v>
      </c>
      <c r="J24" s="157" t="s">
        <v>357</v>
      </c>
      <c r="K24" s="157" t="s">
        <v>190</v>
      </c>
      <c r="L24" s="153">
        <v>678.9</v>
      </c>
      <c r="M24" s="153">
        <v>678.9</v>
      </c>
      <c r="N24" s="153">
        <v>126.95</v>
      </c>
      <c r="O24" s="153">
        <v>0</v>
      </c>
    </row>
    <row r="25" spans="1:15" ht="24">
      <c r="A25" s="156">
        <v>20</v>
      </c>
      <c r="B25" s="103" t="s">
        <v>233</v>
      </c>
      <c r="C25" s="158" t="s">
        <v>214</v>
      </c>
      <c r="D25" s="103" t="s">
        <v>291</v>
      </c>
      <c r="E25" s="157" t="s">
        <v>370</v>
      </c>
      <c r="F25" s="158">
        <v>9451972201</v>
      </c>
      <c r="G25" s="103" t="s">
        <v>234</v>
      </c>
      <c r="H25" s="293" t="s">
        <v>201</v>
      </c>
      <c r="I25" s="103">
        <v>11</v>
      </c>
      <c r="J25" s="311" t="s">
        <v>366</v>
      </c>
      <c r="K25" s="157" t="s">
        <v>190</v>
      </c>
      <c r="L25" s="153">
        <v>207</v>
      </c>
      <c r="M25" s="153">
        <v>207</v>
      </c>
      <c r="N25" s="153">
        <v>38.71</v>
      </c>
      <c r="O25" s="153">
        <v>0</v>
      </c>
    </row>
    <row r="26" spans="1:15" ht="24">
      <c r="A26" s="156">
        <v>21</v>
      </c>
      <c r="B26" s="103" t="s">
        <v>230</v>
      </c>
      <c r="C26" s="158" t="s">
        <v>223</v>
      </c>
      <c r="D26" s="103" t="s">
        <v>290</v>
      </c>
      <c r="E26" s="157" t="s">
        <v>370</v>
      </c>
      <c r="F26" s="158" t="s">
        <v>231</v>
      </c>
      <c r="G26" s="103" t="s">
        <v>232</v>
      </c>
      <c r="H26" s="103">
        <v>1</v>
      </c>
      <c r="I26" s="103">
        <v>11</v>
      </c>
      <c r="J26" s="157" t="s">
        <v>366</v>
      </c>
      <c r="K26" s="157" t="s">
        <v>190</v>
      </c>
      <c r="L26" s="153">
        <v>518</v>
      </c>
      <c r="M26" s="153">
        <v>518</v>
      </c>
      <c r="N26" s="153">
        <v>96.86</v>
      </c>
      <c r="O26" s="153">
        <v>0</v>
      </c>
    </row>
    <row r="27" spans="1:15" ht="48">
      <c r="A27" s="156">
        <v>22</v>
      </c>
      <c r="B27" s="103" t="s">
        <v>227</v>
      </c>
      <c r="C27" s="158" t="s">
        <v>214</v>
      </c>
      <c r="D27" s="103" t="s">
        <v>289</v>
      </c>
      <c r="E27" s="157" t="s">
        <v>355</v>
      </c>
      <c r="F27" s="158" t="s">
        <v>228</v>
      </c>
      <c r="G27" s="103" t="s">
        <v>229</v>
      </c>
      <c r="H27" s="293" t="s">
        <v>201</v>
      </c>
      <c r="I27" s="103">
        <v>11</v>
      </c>
      <c r="J27" s="157" t="s">
        <v>370</v>
      </c>
      <c r="K27" s="157" t="s">
        <v>190</v>
      </c>
      <c r="L27" s="153">
        <v>312</v>
      </c>
      <c r="M27" s="153">
        <v>312</v>
      </c>
      <c r="N27" s="153">
        <v>58.34</v>
      </c>
      <c r="O27" s="153">
        <v>0</v>
      </c>
    </row>
    <row r="28" spans="1:15" ht="24">
      <c r="A28" s="156">
        <v>23</v>
      </c>
      <c r="B28" s="103" t="s">
        <v>237</v>
      </c>
      <c r="C28" s="158" t="s">
        <v>192</v>
      </c>
      <c r="D28" s="103" t="s">
        <v>294</v>
      </c>
      <c r="E28" s="157" t="s">
        <v>372</v>
      </c>
      <c r="F28" s="158">
        <v>5260026186</v>
      </c>
      <c r="G28" s="103" t="s">
        <v>238</v>
      </c>
      <c r="H28" s="103">
        <v>1</v>
      </c>
      <c r="I28" s="103">
        <v>12</v>
      </c>
      <c r="J28" s="311" t="s">
        <v>384</v>
      </c>
      <c r="K28" s="157" t="s">
        <v>190</v>
      </c>
      <c r="L28" s="153">
        <v>2460</v>
      </c>
      <c r="M28" s="153">
        <v>2460</v>
      </c>
      <c r="N28" s="153">
        <v>460</v>
      </c>
      <c r="O28" s="153">
        <v>0</v>
      </c>
    </row>
    <row r="29" spans="1:15" ht="84">
      <c r="A29" s="156">
        <v>24</v>
      </c>
      <c r="B29" s="103" t="s">
        <v>242</v>
      </c>
      <c r="C29" s="158" t="s">
        <v>192</v>
      </c>
      <c r="D29" s="103" t="s">
        <v>298</v>
      </c>
      <c r="E29" s="157" t="s">
        <v>366</v>
      </c>
      <c r="F29" s="158" t="s">
        <v>243</v>
      </c>
      <c r="G29" s="103" t="s">
        <v>244</v>
      </c>
      <c r="H29" s="293" t="s">
        <v>201</v>
      </c>
      <c r="I29" s="103">
        <v>13</v>
      </c>
      <c r="J29" s="157" t="s">
        <v>357</v>
      </c>
      <c r="K29" s="157" t="s">
        <v>190</v>
      </c>
      <c r="L29" s="153">
        <v>1525</v>
      </c>
      <c r="M29" s="153">
        <v>1525</v>
      </c>
      <c r="N29" s="153">
        <v>285.16000000000003</v>
      </c>
      <c r="O29" s="153">
        <v>0</v>
      </c>
    </row>
    <row r="30" spans="1:15" ht="24">
      <c r="A30" s="156">
        <v>25</v>
      </c>
      <c r="B30" s="103">
        <v>220181559</v>
      </c>
      <c r="C30" s="158" t="s">
        <v>223</v>
      </c>
      <c r="D30" s="103" t="s">
        <v>296</v>
      </c>
      <c r="E30" s="157" t="s">
        <v>378</v>
      </c>
      <c r="F30" s="158">
        <v>28618475</v>
      </c>
      <c r="G30" s="103" t="s">
        <v>374</v>
      </c>
      <c r="H30" s="293" t="s">
        <v>201</v>
      </c>
      <c r="I30" s="103">
        <v>13</v>
      </c>
      <c r="J30" s="157" t="s">
        <v>357</v>
      </c>
      <c r="K30" s="157" t="s">
        <v>190</v>
      </c>
      <c r="L30" s="153">
        <v>620</v>
      </c>
      <c r="M30" s="153">
        <v>620</v>
      </c>
      <c r="N30" s="153">
        <v>107.63</v>
      </c>
      <c r="O30" s="153">
        <v>0</v>
      </c>
    </row>
    <row r="31" spans="1:15" ht="24">
      <c r="A31" s="156">
        <v>26</v>
      </c>
      <c r="B31" s="103" t="s">
        <v>240</v>
      </c>
      <c r="C31" s="158" t="s">
        <v>223</v>
      </c>
      <c r="D31" s="103" t="s">
        <v>297</v>
      </c>
      <c r="E31" s="157" t="s">
        <v>363</v>
      </c>
      <c r="F31" s="158">
        <v>7262552678</v>
      </c>
      <c r="G31" s="103" t="s">
        <v>379</v>
      </c>
      <c r="H31" s="293" t="s">
        <v>241</v>
      </c>
      <c r="I31" s="103">
        <v>13</v>
      </c>
      <c r="J31" s="157" t="s">
        <v>357</v>
      </c>
      <c r="K31" s="157" t="s">
        <v>190</v>
      </c>
      <c r="L31" s="153">
        <v>4284.09</v>
      </c>
      <c r="M31" s="153">
        <v>4284.09</v>
      </c>
      <c r="N31" s="153">
        <v>801.09</v>
      </c>
      <c r="O31" s="153">
        <v>0</v>
      </c>
    </row>
    <row r="32" spans="1:15" ht="24">
      <c r="A32" s="156">
        <v>27</v>
      </c>
      <c r="B32" s="103">
        <v>220181768</v>
      </c>
      <c r="C32" s="158" t="s">
        <v>223</v>
      </c>
      <c r="D32" s="103" t="s">
        <v>295</v>
      </c>
      <c r="E32" s="157" t="s">
        <v>373</v>
      </c>
      <c r="F32" s="158">
        <v>28618475</v>
      </c>
      <c r="G32" s="103" t="s">
        <v>374</v>
      </c>
      <c r="H32" s="293" t="s">
        <v>201</v>
      </c>
      <c r="I32" s="103">
        <v>13</v>
      </c>
      <c r="J32" s="157" t="s">
        <v>377</v>
      </c>
      <c r="K32" s="157" t="s">
        <v>190</v>
      </c>
      <c r="L32" s="153">
        <v>720</v>
      </c>
      <c r="M32" s="153">
        <v>720</v>
      </c>
      <c r="N32" s="153">
        <v>124.99</v>
      </c>
      <c r="O32" s="153">
        <v>0</v>
      </c>
    </row>
    <row r="33" spans="1:15" ht="29.25" customHeight="1">
      <c r="A33" s="156">
        <v>28</v>
      </c>
      <c r="B33" s="103" t="s">
        <v>239</v>
      </c>
      <c r="C33" s="158" t="s">
        <v>192</v>
      </c>
      <c r="D33" s="103" t="s">
        <v>346</v>
      </c>
      <c r="E33" s="157" t="s">
        <v>366</v>
      </c>
      <c r="F33" s="158" t="s">
        <v>375</v>
      </c>
      <c r="G33" s="103" t="s">
        <v>376</v>
      </c>
      <c r="H33" s="293" t="s">
        <v>201</v>
      </c>
      <c r="I33" s="103">
        <v>13</v>
      </c>
      <c r="J33" s="157" t="s">
        <v>384</v>
      </c>
      <c r="K33" s="157" t="s">
        <v>190</v>
      </c>
      <c r="L33" s="153">
        <v>649.44000000000005</v>
      </c>
      <c r="M33" s="153">
        <v>649.44000000000005</v>
      </c>
      <c r="N33" s="153">
        <v>121.44</v>
      </c>
      <c r="O33" s="153">
        <v>0</v>
      </c>
    </row>
    <row r="34" spans="1:15" ht="36">
      <c r="A34" s="156">
        <v>29</v>
      </c>
      <c r="B34" s="103" t="s">
        <v>245</v>
      </c>
      <c r="C34" s="158" t="s">
        <v>246</v>
      </c>
      <c r="D34" s="103" t="s">
        <v>299</v>
      </c>
      <c r="E34" s="157" t="s">
        <v>187</v>
      </c>
      <c r="F34" s="158" t="s">
        <v>247</v>
      </c>
      <c r="G34" s="103" t="s">
        <v>248</v>
      </c>
      <c r="H34" s="103">
        <v>1</v>
      </c>
      <c r="I34" s="103">
        <v>14</v>
      </c>
      <c r="J34" s="311" t="s">
        <v>380</v>
      </c>
      <c r="K34" s="157" t="s">
        <v>190</v>
      </c>
      <c r="L34" s="153">
        <v>750</v>
      </c>
      <c r="M34" s="300">
        <v>750</v>
      </c>
      <c r="N34" s="300">
        <v>0</v>
      </c>
      <c r="O34" s="153">
        <v>0</v>
      </c>
    </row>
    <row r="35" spans="1:15">
      <c r="A35" s="156">
        <v>30</v>
      </c>
      <c r="B35" s="103" t="s">
        <v>249</v>
      </c>
      <c r="C35" s="158" t="s">
        <v>192</v>
      </c>
      <c r="D35" s="103" t="s">
        <v>301</v>
      </c>
      <c r="E35" s="157" t="s">
        <v>359</v>
      </c>
      <c r="F35" s="158" t="s">
        <v>250</v>
      </c>
      <c r="G35" s="103" t="s">
        <v>251</v>
      </c>
      <c r="H35" s="103">
        <v>1</v>
      </c>
      <c r="I35" s="103">
        <v>15</v>
      </c>
      <c r="J35" s="157" t="s">
        <v>380</v>
      </c>
      <c r="K35" s="157" t="s">
        <v>190</v>
      </c>
      <c r="L35" s="153">
        <v>2799.48</v>
      </c>
      <c r="M35" s="153">
        <v>2799.48</v>
      </c>
      <c r="N35" s="153">
        <v>523.48</v>
      </c>
      <c r="O35" s="153">
        <v>0</v>
      </c>
    </row>
    <row r="36" spans="1:15" ht="36">
      <c r="A36" s="156">
        <v>31</v>
      </c>
      <c r="B36" s="103">
        <v>1</v>
      </c>
      <c r="C36" s="158" t="s">
        <v>208</v>
      </c>
      <c r="D36" s="103" t="s">
        <v>300</v>
      </c>
      <c r="E36" s="157" t="s">
        <v>351</v>
      </c>
      <c r="F36" s="158" t="s">
        <v>252</v>
      </c>
      <c r="G36" s="103" t="s">
        <v>253</v>
      </c>
      <c r="H36" s="103">
        <v>1</v>
      </c>
      <c r="I36" s="103">
        <v>16</v>
      </c>
      <c r="J36" s="311" t="s">
        <v>380</v>
      </c>
      <c r="K36" s="157" t="s">
        <v>190</v>
      </c>
      <c r="L36" s="153">
        <v>700</v>
      </c>
      <c r="M36" s="153">
        <v>700</v>
      </c>
      <c r="N36" s="153">
        <v>0</v>
      </c>
      <c r="O36" s="153">
        <v>0</v>
      </c>
    </row>
    <row r="37" spans="1:15" ht="36">
      <c r="A37" s="156">
        <v>32</v>
      </c>
      <c r="B37" s="103" t="s">
        <v>254</v>
      </c>
      <c r="C37" s="158" t="s">
        <v>223</v>
      </c>
      <c r="D37" s="103" t="s">
        <v>293</v>
      </c>
      <c r="E37" s="157" t="s">
        <v>352</v>
      </c>
      <c r="F37" s="158" t="s">
        <v>255</v>
      </c>
      <c r="G37" s="103" t="s">
        <v>256</v>
      </c>
      <c r="H37" s="103">
        <v>1</v>
      </c>
      <c r="I37" s="103">
        <v>17</v>
      </c>
      <c r="J37" s="311" t="s">
        <v>381</v>
      </c>
      <c r="K37" s="157" t="s">
        <v>190</v>
      </c>
      <c r="L37" s="153">
        <v>1200</v>
      </c>
      <c r="M37" s="153">
        <v>1200</v>
      </c>
      <c r="N37" s="153">
        <v>224.39</v>
      </c>
      <c r="O37" s="153">
        <v>0</v>
      </c>
    </row>
    <row r="38" spans="1:15" ht="36">
      <c r="A38" s="156">
        <v>33</v>
      </c>
      <c r="B38" s="103" t="s">
        <v>257</v>
      </c>
      <c r="C38" s="158" t="s">
        <v>246</v>
      </c>
      <c r="D38" s="103" t="s">
        <v>302</v>
      </c>
      <c r="E38" s="157" t="s">
        <v>351</v>
      </c>
      <c r="F38" s="158" t="s">
        <v>280</v>
      </c>
      <c r="G38" s="103" t="s">
        <v>258</v>
      </c>
      <c r="H38" s="103">
        <v>1</v>
      </c>
      <c r="I38" s="103">
        <v>18</v>
      </c>
      <c r="J38" s="157" t="s">
        <v>382</v>
      </c>
      <c r="K38" s="157" t="s">
        <v>190</v>
      </c>
      <c r="L38" s="153">
        <v>190</v>
      </c>
      <c r="M38" s="153">
        <v>190</v>
      </c>
      <c r="N38" s="153">
        <v>0</v>
      </c>
      <c r="O38" s="153">
        <v>0</v>
      </c>
    </row>
    <row r="39" spans="1:15" ht="36">
      <c r="A39" s="156">
        <v>34</v>
      </c>
      <c r="B39" s="103" t="s">
        <v>259</v>
      </c>
      <c r="C39" s="158" t="s">
        <v>246</v>
      </c>
      <c r="D39" s="103" t="s">
        <v>303</v>
      </c>
      <c r="E39" s="157" t="s">
        <v>351</v>
      </c>
      <c r="F39" s="158" t="s">
        <v>281</v>
      </c>
      <c r="G39" s="103" t="s">
        <v>260</v>
      </c>
      <c r="H39" s="103">
        <v>1</v>
      </c>
      <c r="I39" s="103">
        <v>18</v>
      </c>
      <c r="J39" s="157" t="s">
        <v>382</v>
      </c>
      <c r="K39" s="157" t="s">
        <v>190</v>
      </c>
      <c r="L39" s="153">
        <v>190</v>
      </c>
      <c r="M39" s="153">
        <v>190</v>
      </c>
      <c r="N39" s="153">
        <v>0</v>
      </c>
      <c r="O39" s="153">
        <v>0</v>
      </c>
    </row>
    <row r="40" spans="1:15" ht="36">
      <c r="A40" s="156">
        <v>35</v>
      </c>
      <c r="B40" s="103" t="s">
        <v>261</v>
      </c>
      <c r="C40" s="158" t="s">
        <v>246</v>
      </c>
      <c r="D40" s="103" t="s">
        <v>304</v>
      </c>
      <c r="E40" s="157" t="s">
        <v>351</v>
      </c>
      <c r="F40" s="158" t="s">
        <v>262</v>
      </c>
      <c r="G40" s="103" t="s">
        <v>348</v>
      </c>
      <c r="H40" s="103">
        <v>1</v>
      </c>
      <c r="I40" s="103">
        <v>18</v>
      </c>
      <c r="J40" s="157" t="s">
        <v>381</v>
      </c>
      <c r="K40" s="157" t="s">
        <v>190</v>
      </c>
      <c r="L40" s="153">
        <v>190</v>
      </c>
      <c r="M40" s="153">
        <v>190</v>
      </c>
      <c r="N40" s="153">
        <v>0</v>
      </c>
      <c r="O40" s="153">
        <v>0</v>
      </c>
    </row>
    <row r="41" spans="1:15" ht="36">
      <c r="A41" s="156">
        <v>36</v>
      </c>
      <c r="B41" s="103" t="s">
        <v>263</v>
      </c>
      <c r="C41" s="158" t="s">
        <v>246</v>
      </c>
      <c r="D41" s="103" t="s">
        <v>305</v>
      </c>
      <c r="E41" s="157" t="s">
        <v>351</v>
      </c>
      <c r="F41" s="158" t="s">
        <v>264</v>
      </c>
      <c r="G41" s="103" t="s">
        <v>265</v>
      </c>
      <c r="H41" s="103">
        <v>1</v>
      </c>
      <c r="I41" s="103">
        <v>18</v>
      </c>
      <c r="J41" s="157" t="s">
        <v>381</v>
      </c>
      <c r="K41" s="157" t="s">
        <v>190</v>
      </c>
      <c r="L41" s="153">
        <v>190</v>
      </c>
      <c r="M41" s="153">
        <v>190</v>
      </c>
      <c r="N41" s="153">
        <v>0</v>
      </c>
      <c r="O41" s="153">
        <v>0</v>
      </c>
    </row>
    <row r="42" spans="1:15" ht="36">
      <c r="A42" s="156">
        <v>37</v>
      </c>
      <c r="B42" s="103" t="s">
        <v>273</v>
      </c>
      <c r="C42" s="158" t="s">
        <v>246</v>
      </c>
      <c r="D42" s="103" t="s">
        <v>306</v>
      </c>
      <c r="E42" s="157" t="s">
        <v>351</v>
      </c>
      <c r="F42" s="158" t="s">
        <v>309</v>
      </c>
      <c r="G42" s="103" t="s">
        <v>266</v>
      </c>
      <c r="H42" s="103">
        <v>1</v>
      </c>
      <c r="I42" s="103">
        <v>18</v>
      </c>
      <c r="J42" s="157" t="s">
        <v>382</v>
      </c>
      <c r="K42" s="157" t="s">
        <v>190</v>
      </c>
      <c r="L42" s="153">
        <v>190</v>
      </c>
      <c r="M42" s="153">
        <v>190</v>
      </c>
      <c r="N42" s="153">
        <v>0</v>
      </c>
      <c r="O42" s="153">
        <v>0</v>
      </c>
    </row>
    <row r="43" spans="1:15" ht="36">
      <c r="A43" s="156">
        <v>38</v>
      </c>
      <c r="B43" s="103" t="s">
        <v>272</v>
      </c>
      <c r="C43" s="158" t="s">
        <v>246</v>
      </c>
      <c r="D43" s="103" t="s">
        <v>307</v>
      </c>
      <c r="E43" s="157" t="s">
        <v>351</v>
      </c>
      <c r="F43" s="158" t="s">
        <v>267</v>
      </c>
      <c r="G43" s="103" t="s">
        <v>268</v>
      </c>
      <c r="H43" s="103">
        <v>1</v>
      </c>
      <c r="I43" s="103">
        <v>18</v>
      </c>
      <c r="J43" s="157" t="s">
        <v>381</v>
      </c>
      <c r="K43" s="157" t="s">
        <v>190</v>
      </c>
      <c r="L43" s="153">
        <v>190</v>
      </c>
      <c r="M43" s="153">
        <v>190</v>
      </c>
      <c r="N43" s="153">
        <v>0</v>
      </c>
      <c r="O43" s="153">
        <v>0</v>
      </c>
    </row>
    <row r="44" spans="1:15" ht="36">
      <c r="A44" s="156">
        <v>39</v>
      </c>
      <c r="B44" s="103" t="s">
        <v>271</v>
      </c>
      <c r="C44" s="158" t="s">
        <v>246</v>
      </c>
      <c r="D44" s="103" t="s">
        <v>308</v>
      </c>
      <c r="E44" s="157" t="s">
        <v>351</v>
      </c>
      <c r="F44" s="158" t="s">
        <v>269</v>
      </c>
      <c r="G44" s="103" t="s">
        <v>270</v>
      </c>
      <c r="H44" s="103">
        <v>1</v>
      </c>
      <c r="I44" s="103">
        <v>19</v>
      </c>
      <c r="J44" s="157" t="s">
        <v>380</v>
      </c>
      <c r="K44" s="157" t="s">
        <v>190</v>
      </c>
      <c r="L44" s="153">
        <v>500</v>
      </c>
      <c r="M44" s="153">
        <v>500</v>
      </c>
      <c r="N44" s="153">
        <v>0</v>
      </c>
      <c r="O44" s="153">
        <v>0</v>
      </c>
    </row>
    <row r="45" spans="1:15" ht="22.5">
      <c r="A45" s="159"/>
      <c r="B45" s="26"/>
      <c r="C45" s="26"/>
      <c r="D45" s="26"/>
      <c r="E45" s="26"/>
      <c r="F45" s="26"/>
      <c r="G45" s="26"/>
      <c r="H45" s="26"/>
      <c r="I45" s="26"/>
      <c r="J45" s="160"/>
      <c r="K45" s="161" t="s">
        <v>80</v>
      </c>
      <c r="L45" s="153">
        <f>SUM(L6:L44)</f>
        <v>59362.690000000024</v>
      </c>
      <c r="M45" s="153">
        <f>SUM(M6:M44)</f>
        <v>59362.690000000024</v>
      </c>
      <c r="N45" s="153">
        <f>SUM(N6:N44)</f>
        <v>4683.1799999999994</v>
      </c>
      <c r="O45" s="153">
        <f>SUM(O6:O44)</f>
        <v>0</v>
      </c>
    </row>
    <row r="46" spans="1:15">
      <c r="A46" s="164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288"/>
    </row>
    <row r="47" spans="1:15">
      <c r="A47" s="164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288"/>
    </row>
    <row r="48" spans="1:15">
      <c r="A48" s="164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288"/>
    </row>
    <row r="49" spans="1:15">
      <c r="A49" s="164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288"/>
    </row>
    <row r="50" spans="1:15">
      <c r="A50" s="164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288"/>
    </row>
    <row r="51" spans="1:15">
      <c r="A51" s="164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288"/>
    </row>
    <row r="52" spans="1:15">
      <c r="A52" s="164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288"/>
    </row>
    <row r="53" spans="1:15">
      <c r="A53" s="350"/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2"/>
    </row>
    <row r="54" spans="1:15">
      <c r="A54" s="353"/>
      <c r="B54" s="354"/>
      <c r="C54" s="354"/>
      <c r="D54" s="354"/>
      <c r="E54" s="354"/>
      <c r="F54" s="354"/>
      <c r="G54" s="354"/>
      <c r="H54" s="354"/>
      <c r="I54" s="354"/>
      <c r="J54" s="354"/>
      <c r="K54" s="354"/>
      <c r="L54" s="354"/>
      <c r="M54" s="354"/>
      <c r="N54" s="354"/>
      <c r="O54" s="355"/>
    </row>
    <row r="55" spans="1:15">
      <c r="A55" s="165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7"/>
    </row>
  </sheetData>
  <mergeCells count="18">
    <mergeCell ref="M2:O2"/>
    <mergeCell ref="O3:O4"/>
    <mergeCell ref="A53:O53"/>
    <mergeCell ref="A54:O54"/>
    <mergeCell ref="M3:N3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ageMargins left="0.11811023622047245" right="0.11811023622047245" top="0.11811023622047245" bottom="0.11811023622047245" header="0.11811023622047245" footer="0.11811023622047245"/>
  <pageSetup paperSize="9" scale="79" orientation="landscape" r:id="rId1"/>
  <headerFooter>
    <oddFooter>&amp;L&amp;8PO RYBY 2014-2020_4.2/2z&amp;R&amp;8Strona &amp;P z &amp;N</oddFooter>
  </headerFooter>
  <rowBreaks count="1" manualBreakCount="1">
    <brk id="4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35"/>
  <sheetViews>
    <sheetView view="pageBreakPreview" topLeftCell="A79" zoomScaleNormal="100" zoomScaleSheetLayoutView="100" workbookViewId="0">
      <selection activeCell="V108" sqref="V108:Z108"/>
    </sheetView>
  </sheetViews>
  <sheetFormatPr defaultRowHeight="12.75"/>
  <cols>
    <col min="1" max="1" width="4.85546875" customWidth="1"/>
    <col min="2" max="2" width="3.140625" customWidth="1"/>
    <col min="3" max="3" width="2.85546875" customWidth="1"/>
    <col min="4" max="4" width="2.7109375" customWidth="1"/>
    <col min="5" max="5" width="2" customWidth="1"/>
    <col min="6" max="6" width="4.140625" customWidth="1"/>
    <col min="7" max="7" width="3.140625" customWidth="1"/>
    <col min="8" max="8" width="2.5703125" customWidth="1"/>
    <col min="9" max="9" width="3.28515625" customWidth="1"/>
    <col min="10" max="10" width="2.28515625" customWidth="1"/>
    <col min="11" max="11" width="2.85546875" customWidth="1"/>
    <col min="12" max="13" width="2.7109375" customWidth="1"/>
    <col min="14" max="14" width="4.28515625" customWidth="1"/>
    <col min="15" max="15" width="2.5703125" customWidth="1"/>
    <col min="16" max="16" width="3.85546875" customWidth="1"/>
    <col min="17" max="17" width="3.28515625" customWidth="1"/>
    <col min="18" max="18" width="3.85546875" customWidth="1"/>
    <col min="19" max="19" width="16.42578125" customWidth="1"/>
    <col min="20" max="20" width="3.5703125" customWidth="1"/>
    <col min="21" max="21" width="2.85546875" customWidth="1"/>
    <col min="22" max="22" width="1.5703125" customWidth="1"/>
    <col min="23" max="23" width="12.85546875" customWidth="1"/>
    <col min="24" max="24" width="1.28515625" customWidth="1"/>
    <col min="25" max="25" width="2.42578125" customWidth="1"/>
    <col min="26" max="26" width="8.140625" customWidth="1"/>
  </cols>
  <sheetData>
    <row r="1" spans="1:26" ht="18.75" customHeight="1">
      <c r="A1" s="555" t="s">
        <v>144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7"/>
    </row>
    <row r="2" spans="1:26">
      <c r="A2" s="320" t="s">
        <v>2</v>
      </c>
      <c r="B2" s="558" t="s">
        <v>9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60"/>
      <c r="V2" s="564" t="s">
        <v>83</v>
      </c>
      <c r="W2" s="565"/>
      <c r="X2" s="566"/>
      <c r="Y2" s="570" t="s">
        <v>84</v>
      </c>
      <c r="Z2" s="571"/>
    </row>
    <row r="3" spans="1:26">
      <c r="A3" s="322"/>
      <c r="B3" s="561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3"/>
      <c r="V3" s="567"/>
      <c r="W3" s="568"/>
      <c r="X3" s="569"/>
      <c r="Y3" s="572"/>
      <c r="Z3" s="573"/>
    </row>
    <row r="4" spans="1:26" ht="9.75" customHeight="1">
      <c r="A4" s="574" t="s">
        <v>85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6"/>
    </row>
    <row r="5" spans="1:26">
      <c r="A5" s="577"/>
      <c r="B5" s="578"/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9"/>
    </row>
    <row r="6" spans="1:26" ht="7.5" customHeight="1">
      <c r="A6" s="320" t="s">
        <v>5</v>
      </c>
      <c r="B6" s="429" t="s">
        <v>146</v>
      </c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1"/>
      <c r="V6" s="168"/>
      <c r="W6" s="169"/>
      <c r="X6" s="170"/>
      <c r="Y6" s="171"/>
      <c r="Z6" s="170"/>
    </row>
    <row r="7" spans="1:26" ht="23.25" customHeight="1">
      <c r="A7" s="321"/>
      <c r="B7" s="432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4"/>
      <c r="V7" s="172"/>
      <c r="W7" s="173" t="s">
        <v>8</v>
      </c>
      <c r="X7" s="174"/>
      <c r="Y7" s="511">
        <v>1</v>
      </c>
      <c r="Z7" s="527"/>
    </row>
    <row r="8" spans="1:26" ht="7.5" customHeight="1">
      <c r="A8" s="322"/>
      <c r="B8" s="435"/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7"/>
      <c r="V8" s="175"/>
      <c r="W8" s="176"/>
      <c r="X8" s="177"/>
      <c r="Y8" s="175"/>
      <c r="Z8" s="177"/>
    </row>
    <row r="9" spans="1:26" ht="6.75" customHeight="1">
      <c r="A9" s="320" t="s">
        <v>6</v>
      </c>
      <c r="B9" s="546" t="s">
        <v>125</v>
      </c>
      <c r="C9" s="547"/>
      <c r="D9" s="547"/>
      <c r="E9" s="547"/>
      <c r="F9" s="547"/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/>
      <c r="U9" s="548"/>
      <c r="V9" s="178"/>
      <c r="W9" s="178"/>
      <c r="X9" s="179"/>
      <c r="Y9" s="180"/>
      <c r="Z9" s="181"/>
    </row>
    <row r="10" spans="1:26">
      <c r="A10" s="321"/>
      <c r="B10" s="549"/>
      <c r="C10" s="550"/>
      <c r="D10" s="550"/>
      <c r="E10" s="550"/>
      <c r="F10" s="550"/>
      <c r="G10" s="550"/>
      <c r="H10" s="550"/>
      <c r="I10" s="550"/>
      <c r="J10" s="550"/>
      <c r="K10" s="550"/>
      <c r="L10" s="550"/>
      <c r="M10" s="550"/>
      <c r="N10" s="550"/>
      <c r="O10" s="550"/>
      <c r="P10" s="550"/>
      <c r="Q10" s="550"/>
      <c r="R10" s="550"/>
      <c r="S10" s="550"/>
      <c r="T10" s="550"/>
      <c r="U10" s="551"/>
      <c r="V10" s="182"/>
      <c r="W10" s="183" t="s">
        <v>8</v>
      </c>
      <c r="X10" s="184"/>
      <c r="Y10" s="427">
        <v>1</v>
      </c>
      <c r="Z10" s="452"/>
    </row>
    <row r="11" spans="1:26" ht="8.25" customHeight="1">
      <c r="A11" s="322"/>
      <c r="B11" s="552"/>
      <c r="C11" s="553"/>
      <c r="D11" s="553"/>
      <c r="E11" s="553"/>
      <c r="F11" s="553"/>
      <c r="G11" s="553"/>
      <c r="H11" s="553"/>
      <c r="I11" s="553"/>
      <c r="J11" s="553"/>
      <c r="K11" s="553"/>
      <c r="L11" s="553"/>
      <c r="M11" s="553"/>
      <c r="N11" s="553"/>
      <c r="O11" s="553"/>
      <c r="P11" s="553"/>
      <c r="Q11" s="553"/>
      <c r="R11" s="553"/>
      <c r="S11" s="553"/>
      <c r="T11" s="553"/>
      <c r="U11" s="554"/>
      <c r="V11" s="145"/>
      <c r="W11" s="185"/>
      <c r="X11" s="185"/>
      <c r="Y11" s="186"/>
      <c r="Z11" s="187"/>
    </row>
    <row r="12" spans="1:26" ht="3.75" customHeight="1">
      <c r="A12" s="188"/>
      <c r="B12" s="528" t="s">
        <v>86</v>
      </c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29"/>
      <c r="U12" s="530"/>
      <c r="V12" s="189"/>
      <c r="W12" s="178"/>
      <c r="X12" s="179"/>
      <c r="Y12" s="180"/>
      <c r="Z12" s="181"/>
    </row>
    <row r="13" spans="1:26" ht="17.25" customHeight="1">
      <c r="A13" s="271" t="s">
        <v>4</v>
      </c>
      <c r="B13" s="531"/>
      <c r="C13" s="532"/>
      <c r="D13" s="532"/>
      <c r="E13" s="532"/>
      <c r="F13" s="532"/>
      <c r="G13" s="532"/>
      <c r="H13" s="532"/>
      <c r="I13" s="532"/>
      <c r="J13" s="532"/>
      <c r="K13" s="532"/>
      <c r="L13" s="532"/>
      <c r="M13" s="532"/>
      <c r="N13" s="532"/>
      <c r="O13" s="532"/>
      <c r="P13" s="532"/>
      <c r="Q13" s="532"/>
      <c r="R13" s="532"/>
      <c r="S13" s="532"/>
      <c r="T13" s="532"/>
      <c r="U13" s="533"/>
      <c r="V13" s="182"/>
      <c r="W13" s="183" t="s">
        <v>10</v>
      </c>
      <c r="X13" s="190"/>
      <c r="Y13" s="525"/>
      <c r="Z13" s="526"/>
    </row>
    <row r="14" spans="1:26" ht="6.75" customHeight="1">
      <c r="A14" s="272"/>
      <c r="B14" s="534"/>
      <c r="C14" s="535"/>
      <c r="D14" s="535"/>
      <c r="E14" s="535"/>
      <c r="F14" s="535"/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535"/>
      <c r="R14" s="535"/>
      <c r="S14" s="535"/>
      <c r="T14" s="535"/>
      <c r="U14" s="536"/>
      <c r="V14" s="191"/>
      <c r="W14" s="191"/>
      <c r="X14" s="192"/>
      <c r="Y14" s="193"/>
      <c r="Z14" s="194"/>
    </row>
    <row r="15" spans="1:26" ht="3.75" customHeight="1">
      <c r="A15" s="271"/>
      <c r="B15" s="528" t="s">
        <v>147</v>
      </c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29"/>
      <c r="N15" s="529"/>
      <c r="O15" s="529"/>
      <c r="P15" s="529"/>
      <c r="Q15" s="529"/>
      <c r="R15" s="529"/>
      <c r="S15" s="529"/>
      <c r="T15" s="529"/>
      <c r="U15" s="530"/>
      <c r="V15" s="182"/>
      <c r="W15" s="182"/>
      <c r="X15" s="190"/>
      <c r="Y15" s="278"/>
      <c r="Z15" s="279"/>
    </row>
    <row r="16" spans="1:26" ht="33" customHeight="1">
      <c r="A16" s="271" t="s">
        <v>87</v>
      </c>
      <c r="B16" s="531"/>
      <c r="C16" s="532"/>
      <c r="D16" s="532"/>
      <c r="E16" s="532"/>
      <c r="F16" s="532"/>
      <c r="G16" s="532"/>
      <c r="H16" s="532"/>
      <c r="I16" s="532"/>
      <c r="J16" s="532"/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3"/>
      <c r="V16" s="182"/>
      <c r="W16" s="183" t="s">
        <v>10</v>
      </c>
      <c r="X16" s="190"/>
      <c r="Y16" s="511"/>
      <c r="Z16" s="527"/>
    </row>
    <row r="17" spans="1:26" ht="3" customHeight="1">
      <c r="A17" s="272"/>
      <c r="B17" s="534"/>
      <c r="C17" s="535"/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6"/>
      <c r="V17" s="191"/>
      <c r="W17" s="191"/>
      <c r="X17" s="192"/>
      <c r="Y17" s="195"/>
      <c r="Z17" s="196"/>
    </row>
    <row r="18" spans="1:26" ht="3" customHeight="1">
      <c r="A18" s="271"/>
      <c r="B18" s="528" t="s">
        <v>126</v>
      </c>
      <c r="C18" s="529"/>
      <c r="D18" s="529"/>
      <c r="E18" s="529"/>
      <c r="F18" s="529"/>
      <c r="G18" s="529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30"/>
      <c r="V18" s="182"/>
      <c r="W18" s="182"/>
      <c r="X18" s="190"/>
      <c r="Y18" s="197"/>
      <c r="Z18" s="198"/>
    </row>
    <row r="19" spans="1:26" ht="21" customHeight="1">
      <c r="A19" s="271" t="s">
        <v>88</v>
      </c>
      <c r="B19" s="531"/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3"/>
      <c r="V19" s="182"/>
      <c r="W19" s="183" t="s">
        <v>10</v>
      </c>
      <c r="X19" s="190"/>
      <c r="Y19" s="511"/>
      <c r="Z19" s="512"/>
    </row>
    <row r="20" spans="1:26" ht="3.75" customHeight="1">
      <c r="A20" s="272"/>
      <c r="B20" s="534"/>
      <c r="C20" s="535"/>
      <c r="D20" s="535"/>
      <c r="E20" s="535"/>
      <c r="F20" s="535"/>
      <c r="G20" s="535"/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5"/>
      <c r="S20" s="535"/>
      <c r="T20" s="535"/>
      <c r="U20" s="536"/>
      <c r="V20" s="191"/>
      <c r="W20" s="191"/>
      <c r="X20" s="192"/>
      <c r="Y20" s="195"/>
      <c r="Z20" s="196"/>
    </row>
    <row r="21" spans="1:26" ht="3" customHeight="1">
      <c r="A21" s="271"/>
      <c r="B21" s="528" t="s">
        <v>127</v>
      </c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  <c r="T21" s="529"/>
      <c r="U21" s="530"/>
      <c r="V21" s="182"/>
      <c r="W21" s="182"/>
      <c r="X21" s="190"/>
      <c r="Y21" s="197"/>
      <c r="Z21" s="198"/>
    </row>
    <row r="22" spans="1:26" ht="18" customHeight="1">
      <c r="A22" s="271" t="s">
        <v>89</v>
      </c>
      <c r="B22" s="531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3"/>
      <c r="V22" s="182"/>
      <c r="W22" s="183" t="s">
        <v>10</v>
      </c>
      <c r="X22" s="190"/>
      <c r="Y22" s="511"/>
      <c r="Z22" s="527"/>
    </row>
    <row r="23" spans="1:26" ht="5.25" customHeight="1">
      <c r="A23" s="272"/>
      <c r="B23" s="534"/>
      <c r="C23" s="535"/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6"/>
      <c r="V23" s="191"/>
      <c r="W23" s="191"/>
      <c r="X23" s="192"/>
      <c r="Y23" s="195"/>
      <c r="Z23" s="196"/>
    </row>
    <row r="24" spans="1:26" ht="5.25" customHeight="1">
      <c r="A24" s="271"/>
      <c r="B24" s="528" t="s">
        <v>128</v>
      </c>
      <c r="C24" s="529"/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30"/>
      <c r="V24" s="182"/>
      <c r="W24" s="182"/>
      <c r="X24" s="190"/>
      <c r="Y24" s="197"/>
      <c r="Z24" s="198"/>
    </row>
    <row r="25" spans="1:26" ht="55.5" customHeight="1">
      <c r="A25" s="271" t="s">
        <v>90</v>
      </c>
      <c r="B25" s="531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3"/>
      <c r="V25" s="182"/>
      <c r="W25" s="183" t="s">
        <v>10</v>
      </c>
      <c r="X25" s="190"/>
      <c r="Y25" s="511"/>
      <c r="Z25" s="512"/>
    </row>
    <row r="26" spans="1:26" ht="3.75" customHeight="1">
      <c r="A26" s="272"/>
      <c r="B26" s="534"/>
      <c r="C26" s="535"/>
      <c r="D26" s="535"/>
      <c r="E26" s="535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5"/>
      <c r="T26" s="535"/>
      <c r="U26" s="536"/>
      <c r="V26" s="191"/>
      <c r="W26" s="191"/>
      <c r="X26" s="192"/>
      <c r="Y26" s="195"/>
      <c r="Z26" s="196"/>
    </row>
    <row r="27" spans="1:26" ht="5.25" customHeight="1">
      <c r="A27" s="271"/>
      <c r="B27" s="528" t="s">
        <v>129</v>
      </c>
      <c r="C27" s="529"/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30"/>
      <c r="V27" s="182"/>
      <c r="W27" s="182"/>
      <c r="X27" s="190"/>
      <c r="Y27" s="197"/>
      <c r="Z27" s="198"/>
    </row>
    <row r="28" spans="1:26" ht="56.25" customHeight="1">
      <c r="A28" s="271" t="s">
        <v>91</v>
      </c>
      <c r="B28" s="531"/>
      <c r="C28" s="532"/>
      <c r="D28" s="532"/>
      <c r="E28" s="532"/>
      <c r="F28" s="532"/>
      <c r="G28" s="532"/>
      <c r="H28" s="532"/>
      <c r="I28" s="532"/>
      <c r="J28" s="532"/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3"/>
      <c r="V28" s="182"/>
      <c r="W28" s="183" t="s">
        <v>10</v>
      </c>
      <c r="X28" s="190"/>
      <c r="Y28" s="511"/>
      <c r="Z28" s="512"/>
    </row>
    <row r="29" spans="1:26" ht="2.25" customHeight="1">
      <c r="A29" s="272"/>
      <c r="B29" s="534"/>
      <c r="C29" s="535"/>
      <c r="D29" s="535"/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6"/>
      <c r="V29" s="182"/>
      <c r="W29" s="163"/>
      <c r="X29" s="190"/>
      <c r="Y29" s="193"/>
      <c r="Z29" s="194"/>
    </row>
    <row r="30" spans="1:26" ht="3.75" customHeight="1">
      <c r="A30" s="271"/>
      <c r="B30" s="537" t="s">
        <v>166</v>
      </c>
      <c r="C30" s="538"/>
      <c r="D30" s="538"/>
      <c r="E30" s="538"/>
      <c r="F30" s="538"/>
      <c r="G30" s="538"/>
      <c r="H30" s="538"/>
      <c r="I30" s="538"/>
      <c r="J30" s="538"/>
      <c r="K30" s="538"/>
      <c r="L30" s="538"/>
      <c r="M30" s="538"/>
      <c r="N30" s="538"/>
      <c r="O30" s="538"/>
      <c r="P30" s="538"/>
      <c r="Q30" s="538"/>
      <c r="R30" s="538"/>
      <c r="S30" s="538"/>
      <c r="T30" s="538"/>
      <c r="U30" s="539"/>
      <c r="V30" s="189"/>
      <c r="W30" s="178"/>
      <c r="X30" s="179"/>
      <c r="Y30" s="278"/>
      <c r="Z30" s="279"/>
    </row>
    <row r="31" spans="1:26" ht="17.25" customHeight="1">
      <c r="A31" s="271" t="s">
        <v>7</v>
      </c>
      <c r="B31" s="540"/>
      <c r="C31" s="541"/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1"/>
      <c r="P31" s="541"/>
      <c r="Q31" s="541"/>
      <c r="R31" s="541"/>
      <c r="S31" s="541"/>
      <c r="T31" s="541"/>
      <c r="U31" s="542"/>
      <c r="V31" s="208"/>
      <c r="W31" s="183" t="s">
        <v>8</v>
      </c>
      <c r="X31" s="190"/>
      <c r="Y31" s="427">
        <v>1</v>
      </c>
      <c r="Z31" s="452"/>
    </row>
    <row r="32" spans="1:26" ht="4.5" customHeight="1">
      <c r="A32" s="272"/>
      <c r="B32" s="543"/>
      <c r="C32" s="544"/>
      <c r="D32" s="544"/>
      <c r="E32" s="544"/>
      <c r="F32" s="544"/>
      <c r="G32" s="544"/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  <c r="U32" s="545"/>
      <c r="V32" s="191"/>
      <c r="W32" s="191"/>
      <c r="X32" s="192"/>
      <c r="Y32" s="193"/>
      <c r="Z32" s="194"/>
    </row>
    <row r="33" spans="1:26" ht="3.75" customHeight="1">
      <c r="A33" s="270"/>
      <c r="B33" s="528" t="s">
        <v>130</v>
      </c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529"/>
      <c r="S33" s="529"/>
      <c r="T33" s="529"/>
      <c r="U33" s="530"/>
      <c r="V33" s="189"/>
      <c r="W33" s="178"/>
      <c r="X33" s="179"/>
      <c r="Y33" s="180"/>
      <c r="Z33" s="181"/>
    </row>
    <row r="34" spans="1:26" ht="68.25" customHeight="1">
      <c r="A34" s="271" t="s">
        <v>0</v>
      </c>
      <c r="B34" s="531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3"/>
      <c r="V34" s="182"/>
      <c r="W34" s="183" t="s">
        <v>10</v>
      </c>
      <c r="X34" s="190"/>
      <c r="Y34" s="427"/>
      <c r="Z34" s="452"/>
    </row>
    <row r="35" spans="1:26" ht="4.5" customHeight="1">
      <c r="A35" s="272"/>
      <c r="B35" s="534"/>
      <c r="C35" s="535"/>
      <c r="D35" s="535"/>
      <c r="E35" s="535"/>
      <c r="F35" s="535"/>
      <c r="G35" s="535"/>
      <c r="H35" s="535"/>
      <c r="I35" s="535"/>
      <c r="J35" s="535"/>
      <c r="K35" s="535"/>
      <c r="L35" s="535"/>
      <c r="M35" s="535"/>
      <c r="N35" s="535"/>
      <c r="O35" s="535"/>
      <c r="P35" s="535"/>
      <c r="Q35" s="535"/>
      <c r="R35" s="535"/>
      <c r="S35" s="535"/>
      <c r="T35" s="535"/>
      <c r="U35" s="536"/>
      <c r="V35" s="191"/>
      <c r="W35" s="204"/>
      <c r="X35" s="192"/>
      <c r="Y35" s="193"/>
      <c r="Z35" s="194"/>
    </row>
    <row r="36" spans="1:26" ht="4.5" customHeight="1">
      <c r="A36" s="271"/>
      <c r="B36" s="528" t="s">
        <v>131</v>
      </c>
      <c r="C36" s="529"/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30"/>
      <c r="V36" s="182"/>
      <c r="W36" s="205"/>
      <c r="X36" s="190"/>
      <c r="Y36" s="278"/>
      <c r="Z36" s="279"/>
    </row>
    <row r="37" spans="1:26" ht="17.25" customHeight="1">
      <c r="A37" s="271" t="s">
        <v>105</v>
      </c>
      <c r="B37" s="531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3"/>
      <c r="V37" s="182"/>
      <c r="W37" s="183" t="s">
        <v>10</v>
      </c>
      <c r="X37" s="190"/>
      <c r="Y37" s="427"/>
      <c r="Z37" s="452"/>
    </row>
    <row r="38" spans="1:26" ht="5.25" customHeight="1">
      <c r="A38" s="272"/>
      <c r="B38" s="534"/>
      <c r="C38" s="535"/>
      <c r="D38" s="535"/>
      <c r="E38" s="535"/>
      <c r="F38" s="535"/>
      <c r="G38" s="535"/>
      <c r="H38" s="535"/>
      <c r="I38" s="535"/>
      <c r="J38" s="535"/>
      <c r="K38" s="535"/>
      <c r="L38" s="535"/>
      <c r="M38" s="535"/>
      <c r="N38" s="535"/>
      <c r="O38" s="535"/>
      <c r="P38" s="535"/>
      <c r="Q38" s="535"/>
      <c r="R38" s="535"/>
      <c r="S38" s="535"/>
      <c r="T38" s="535"/>
      <c r="U38" s="536"/>
      <c r="V38" s="191"/>
      <c r="W38" s="191"/>
      <c r="X38" s="192"/>
      <c r="Y38" s="193"/>
      <c r="Z38" s="194"/>
    </row>
    <row r="39" spans="1:26" ht="4.5" customHeight="1">
      <c r="A39" s="320" t="s">
        <v>106</v>
      </c>
      <c r="B39" s="528" t="s">
        <v>132</v>
      </c>
      <c r="C39" s="529"/>
      <c r="D39" s="529"/>
      <c r="E39" s="529"/>
      <c r="F39" s="529"/>
      <c r="G39" s="529"/>
      <c r="H39" s="529"/>
      <c r="I39" s="529"/>
      <c r="J39" s="529"/>
      <c r="K39" s="529"/>
      <c r="L39" s="529"/>
      <c r="M39" s="529"/>
      <c r="N39" s="529"/>
      <c r="O39" s="529"/>
      <c r="P39" s="529"/>
      <c r="Q39" s="529"/>
      <c r="R39" s="529"/>
      <c r="S39" s="529"/>
      <c r="T39" s="529"/>
      <c r="U39" s="530"/>
      <c r="V39" s="189"/>
      <c r="W39" s="203"/>
      <c r="X39" s="179"/>
      <c r="Y39" s="278"/>
      <c r="Z39" s="279"/>
    </row>
    <row r="40" spans="1:26" ht="27.75" customHeight="1">
      <c r="A40" s="524"/>
      <c r="B40" s="531"/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3"/>
      <c r="V40" s="182"/>
      <c r="W40" s="183" t="s">
        <v>10</v>
      </c>
      <c r="X40" s="190"/>
      <c r="Y40" s="427"/>
      <c r="Z40" s="452"/>
    </row>
    <row r="41" spans="1:26" ht="6" customHeight="1">
      <c r="A41" s="271"/>
      <c r="B41" s="534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535"/>
      <c r="N41" s="535"/>
      <c r="O41" s="535"/>
      <c r="P41" s="535"/>
      <c r="Q41" s="535"/>
      <c r="R41" s="535"/>
      <c r="S41" s="535"/>
      <c r="T41" s="535"/>
      <c r="U41" s="536"/>
      <c r="V41" s="182"/>
      <c r="W41" s="205"/>
      <c r="X41" s="190"/>
      <c r="Y41" s="278"/>
      <c r="Z41" s="279"/>
    </row>
    <row r="42" spans="1:26" ht="5.25" customHeight="1">
      <c r="A42" s="270"/>
      <c r="B42" s="443" t="s">
        <v>178</v>
      </c>
      <c r="C42" s="444"/>
      <c r="D42" s="444"/>
      <c r="E42" s="444"/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5"/>
      <c r="V42" s="178"/>
      <c r="W42" s="203"/>
      <c r="X42" s="179"/>
      <c r="Y42" s="180"/>
      <c r="Z42" s="181"/>
    </row>
    <row r="43" spans="1:26" ht="39" customHeight="1">
      <c r="A43" s="271" t="s">
        <v>11</v>
      </c>
      <c r="B43" s="446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8"/>
      <c r="V43" s="199"/>
      <c r="W43" s="20" t="s">
        <v>10</v>
      </c>
      <c r="X43" s="72"/>
      <c r="Y43" s="511"/>
      <c r="Z43" s="512"/>
    </row>
    <row r="44" spans="1:26" ht="4.5" customHeight="1">
      <c r="A44" s="271"/>
      <c r="B44" s="449"/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1"/>
      <c r="V44" s="199"/>
      <c r="W44" s="124"/>
      <c r="X44" s="72"/>
      <c r="Y44" s="197"/>
      <c r="Z44" s="198"/>
    </row>
    <row r="45" spans="1:26" ht="6" customHeight="1">
      <c r="A45" s="270"/>
      <c r="B45" s="401" t="s">
        <v>133</v>
      </c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3"/>
      <c r="V45" s="200"/>
      <c r="W45" s="266"/>
      <c r="X45" s="70"/>
      <c r="Y45" s="201"/>
      <c r="Z45" s="202"/>
    </row>
    <row r="46" spans="1:26" ht="30.75" customHeight="1">
      <c r="A46" s="271" t="s">
        <v>107</v>
      </c>
      <c r="B46" s="404"/>
      <c r="C46" s="405"/>
      <c r="D46" s="405"/>
      <c r="E46" s="405"/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5"/>
      <c r="R46" s="405"/>
      <c r="S46" s="405"/>
      <c r="T46" s="405"/>
      <c r="U46" s="406"/>
      <c r="V46" s="199"/>
      <c r="W46" s="20" t="s">
        <v>10</v>
      </c>
      <c r="X46" s="72"/>
      <c r="Y46" s="511"/>
      <c r="Z46" s="512"/>
    </row>
    <row r="47" spans="1:26" ht="3" customHeight="1">
      <c r="A47" s="271"/>
      <c r="B47" s="407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9"/>
      <c r="V47" s="199"/>
      <c r="W47" s="124"/>
      <c r="X47" s="72"/>
      <c r="Y47" s="197"/>
      <c r="Z47" s="198"/>
    </row>
    <row r="48" spans="1:26" ht="3.75" customHeight="1">
      <c r="A48" s="270"/>
      <c r="B48" s="401" t="s">
        <v>134</v>
      </c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3"/>
      <c r="V48" s="200"/>
      <c r="W48" s="266"/>
      <c r="X48" s="70"/>
      <c r="Y48" s="201"/>
      <c r="Z48" s="202"/>
    </row>
    <row r="49" spans="1:26" ht="92.25" customHeight="1">
      <c r="A49" s="271" t="s">
        <v>55</v>
      </c>
      <c r="B49" s="404"/>
      <c r="C49" s="405"/>
      <c r="D49" s="405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406"/>
      <c r="V49" s="199"/>
      <c r="W49" s="20" t="s">
        <v>10</v>
      </c>
      <c r="X49" s="72"/>
      <c r="Y49" s="513"/>
      <c r="Z49" s="514"/>
    </row>
    <row r="50" spans="1:26" ht="6.75" customHeight="1">
      <c r="A50" s="271"/>
      <c r="B50" s="407"/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9"/>
      <c r="V50" s="199"/>
      <c r="W50" s="124"/>
      <c r="X50" s="72"/>
      <c r="Y50" s="197"/>
      <c r="Z50" s="198"/>
    </row>
    <row r="51" spans="1:26" ht="5.25" customHeight="1">
      <c r="A51" s="270"/>
      <c r="B51" s="401" t="s">
        <v>135</v>
      </c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  <c r="T51" s="402"/>
      <c r="U51" s="403"/>
      <c r="V51" s="200"/>
      <c r="W51" s="266"/>
      <c r="X51" s="70"/>
      <c r="Y51" s="201"/>
      <c r="Z51" s="202"/>
    </row>
    <row r="52" spans="1:26" ht="21" customHeight="1">
      <c r="A52" s="271" t="s">
        <v>58</v>
      </c>
      <c r="B52" s="404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405"/>
      <c r="U52" s="406"/>
      <c r="V52" s="199"/>
      <c r="W52" s="20" t="s">
        <v>10</v>
      </c>
      <c r="X52" s="72"/>
      <c r="Y52" s="511"/>
      <c r="Z52" s="512"/>
    </row>
    <row r="53" spans="1:26" ht="3" customHeight="1">
      <c r="A53" s="272"/>
      <c r="B53" s="407"/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408"/>
      <c r="U53" s="409"/>
      <c r="V53" s="207"/>
      <c r="W53" s="267"/>
      <c r="X53" s="73"/>
      <c r="Y53" s="195"/>
      <c r="Z53" s="196"/>
    </row>
    <row r="54" spans="1:26" ht="3.75" customHeight="1">
      <c r="A54" s="270"/>
      <c r="B54" s="401" t="s">
        <v>136</v>
      </c>
      <c r="C54" s="402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3"/>
      <c r="V54" s="200"/>
      <c r="W54" s="266"/>
      <c r="X54" s="70"/>
      <c r="Y54" s="201"/>
      <c r="Z54" s="202"/>
    </row>
    <row r="55" spans="1:26" ht="45.75" customHeight="1">
      <c r="A55" s="271" t="s">
        <v>92</v>
      </c>
      <c r="B55" s="404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5"/>
      <c r="Q55" s="405"/>
      <c r="R55" s="405"/>
      <c r="S55" s="405"/>
      <c r="T55" s="405"/>
      <c r="U55" s="406"/>
      <c r="V55" s="199"/>
      <c r="W55" s="20" t="s">
        <v>10</v>
      </c>
      <c r="X55" s="72"/>
      <c r="Y55" s="511"/>
      <c r="Z55" s="512"/>
    </row>
    <row r="56" spans="1:26" ht="6" customHeight="1">
      <c r="A56" s="272"/>
      <c r="B56" s="407"/>
      <c r="C56" s="408"/>
      <c r="D56" s="408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409"/>
      <c r="V56" s="207"/>
      <c r="W56" s="267"/>
      <c r="X56" s="73"/>
      <c r="Y56" s="195"/>
      <c r="Z56" s="196"/>
    </row>
    <row r="57" spans="1:26" ht="5.25" customHeight="1">
      <c r="A57" s="270"/>
      <c r="B57" s="515" t="s">
        <v>167</v>
      </c>
      <c r="C57" s="516"/>
      <c r="D57" s="516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7"/>
      <c r="V57" s="178"/>
      <c r="W57" s="203"/>
      <c r="X57" s="179"/>
      <c r="Y57" s="180"/>
      <c r="Z57" s="181"/>
    </row>
    <row r="58" spans="1:26" ht="42.75" customHeight="1">
      <c r="A58" s="271" t="s">
        <v>93</v>
      </c>
      <c r="B58" s="518"/>
      <c r="C58" s="519"/>
      <c r="D58" s="519"/>
      <c r="E58" s="519"/>
      <c r="F58" s="519"/>
      <c r="G58" s="519"/>
      <c r="H58" s="519"/>
      <c r="I58" s="519"/>
      <c r="J58" s="519"/>
      <c r="K58" s="519"/>
      <c r="L58" s="519"/>
      <c r="M58" s="519"/>
      <c r="N58" s="519"/>
      <c r="O58" s="519"/>
      <c r="P58" s="519"/>
      <c r="Q58" s="519"/>
      <c r="R58" s="519"/>
      <c r="S58" s="519"/>
      <c r="T58" s="519"/>
      <c r="U58" s="520"/>
      <c r="V58" s="182"/>
      <c r="W58" s="20" t="s">
        <v>8</v>
      </c>
      <c r="X58" s="190"/>
      <c r="Y58" s="427">
        <v>1</v>
      </c>
      <c r="Z58" s="452"/>
    </row>
    <row r="59" spans="1:26" ht="3.75" customHeight="1">
      <c r="A59" s="272"/>
      <c r="B59" s="521"/>
      <c r="C59" s="522"/>
      <c r="D59" s="522"/>
      <c r="E59" s="522"/>
      <c r="F59" s="522"/>
      <c r="G59" s="522"/>
      <c r="H59" s="522"/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3"/>
      <c r="V59" s="191"/>
      <c r="W59" s="206"/>
      <c r="X59" s="192"/>
      <c r="Y59" s="193"/>
      <c r="Z59" s="194"/>
    </row>
    <row r="60" spans="1:26" ht="6" customHeight="1">
      <c r="A60" s="320" t="s">
        <v>94</v>
      </c>
      <c r="B60" s="493" t="s">
        <v>148</v>
      </c>
      <c r="C60" s="494"/>
      <c r="D60" s="494"/>
      <c r="E60" s="494"/>
      <c r="F60" s="494"/>
      <c r="G60" s="494"/>
      <c r="H60" s="494"/>
      <c r="I60" s="494"/>
      <c r="J60" s="494"/>
      <c r="K60" s="494"/>
      <c r="L60" s="494"/>
      <c r="M60" s="494"/>
      <c r="N60" s="494"/>
      <c r="O60" s="494"/>
      <c r="P60" s="494"/>
      <c r="Q60" s="494"/>
      <c r="R60" s="494"/>
      <c r="S60" s="494"/>
      <c r="T60" s="494"/>
      <c r="U60" s="495"/>
      <c r="V60" s="189"/>
      <c r="W60" s="178"/>
      <c r="X60" s="179"/>
      <c r="Y60" s="462">
        <v>1</v>
      </c>
      <c r="Z60" s="463"/>
    </row>
    <row r="61" spans="1:26" ht="15" customHeight="1">
      <c r="A61" s="321"/>
      <c r="B61" s="496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97"/>
      <c r="O61" s="497"/>
      <c r="P61" s="497"/>
      <c r="Q61" s="497"/>
      <c r="R61" s="497"/>
      <c r="S61" s="497"/>
      <c r="T61" s="497"/>
      <c r="U61" s="498"/>
      <c r="V61" s="182"/>
      <c r="W61" s="183" t="s">
        <v>8</v>
      </c>
      <c r="X61" s="190"/>
      <c r="Y61" s="427"/>
      <c r="Z61" s="452"/>
    </row>
    <row r="62" spans="1:26" ht="5.25" customHeight="1">
      <c r="A62" s="322"/>
      <c r="B62" s="499"/>
      <c r="C62" s="500"/>
      <c r="D62" s="500"/>
      <c r="E62" s="500"/>
      <c r="F62" s="500"/>
      <c r="G62" s="500"/>
      <c r="H62" s="500"/>
      <c r="I62" s="500"/>
      <c r="J62" s="500"/>
      <c r="K62" s="500"/>
      <c r="L62" s="500"/>
      <c r="M62" s="500"/>
      <c r="N62" s="500"/>
      <c r="O62" s="500"/>
      <c r="P62" s="500"/>
      <c r="Q62" s="500"/>
      <c r="R62" s="500"/>
      <c r="S62" s="500"/>
      <c r="T62" s="500"/>
      <c r="U62" s="501"/>
      <c r="V62" s="191"/>
      <c r="W62" s="191"/>
      <c r="X62" s="192"/>
      <c r="Y62" s="464"/>
      <c r="Z62" s="465"/>
    </row>
    <row r="63" spans="1:26" ht="6" customHeight="1">
      <c r="A63" s="320" t="s">
        <v>95</v>
      </c>
      <c r="B63" s="502" t="s">
        <v>170</v>
      </c>
      <c r="C63" s="503"/>
      <c r="D63" s="503"/>
      <c r="E63" s="503"/>
      <c r="F63" s="503"/>
      <c r="G63" s="503"/>
      <c r="H63" s="503"/>
      <c r="I63" s="503"/>
      <c r="J63" s="503"/>
      <c r="K63" s="503"/>
      <c r="L63" s="503"/>
      <c r="M63" s="503"/>
      <c r="N63" s="503"/>
      <c r="O63" s="503"/>
      <c r="P63" s="503"/>
      <c r="Q63" s="503"/>
      <c r="R63" s="503"/>
      <c r="S63" s="503"/>
      <c r="T63" s="503"/>
      <c r="U63" s="504"/>
      <c r="V63" s="178"/>
      <c r="W63" s="178"/>
      <c r="X63" s="179"/>
      <c r="Y63" s="180"/>
      <c r="Z63" s="181"/>
    </row>
    <row r="64" spans="1:26" ht="53.25" customHeight="1">
      <c r="A64" s="321"/>
      <c r="B64" s="505"/>
      <c r="C64" s="506"/>
      <c r="D64" s="506"/>
      <c r="E64" s="506"/>
      <c r="F64" s="506"/>
      <c r="G64" s="506"/>
      <c r="H64" s="506"/>
      <c r="I64" s="506"/>
      <c r="J64" s="506"/>
      <c r="K64" s="506"/>
      <c r="L64" s="506"/>
      <c r="M64" s="506"/>
      <c r="N64" s="506"/>
      <c r="O64" s="506"/>
      <c r="P64" s="506"/>
      <c r="Q64" s="506"/>
      <c r="R64" s="506"/>
      <c r="S64" s="506"/>
      <c r="T64" s="506"/>
      <c r="U64" s="507"/>
      <c r="V64" s="182"/>
      <c r="W64" s="183" t="s">
        <v>8</v>
      </c>
      <c r="X64" s="190"/>
      <c r="Y64" s="427">
        <v>1</v>
      </c>
      <c r="Z64" s="428"/>
    </row>
    <row r="65" spans="1:26" ht="5.25" customHeight="1">
      <c r="A65" s="322"/>
      <c r="B65" s="508"/>
      <c r="C65" s="509"/>
      <c r="D65" s="509"/>
      <c r="E65" s="509"/>
      <c r="F65" s="509"/>
      <c r="G65" s="509"/>
      <c r="H65" s="509"/>
      <c r="I65" s="509"/>
      <c r="J65" s="509"/>
      <c r="K65" s="509"/>
      <c r="L65" s="509"/>
      <c r="M65" s="509"/>
      <c r="N65" s="509"/>
      <c r="O65" s="509"/>
      <c r="P65" s="509"/>
      <c r="Q65" s="509"/>
      <c r="R65" s="509"/>
      <c r="S65" s="509"/>
      <c r="T65" s="509"/>
      <c r="U65" s="510"/>
      <c r="V65" s="191"/>
      <c r="W65" s="191"/>
      <c r="X65" s="192"/>
      <c r="Y65" s="193"/>
      <c r="Z65" s="194"/>
    </row>
    <row r="66" spans="1:26" ht="4.5" customHeight="1">
      <c r="A66" s="320" t="s">
        <v>96</v>
      </c>
      <c r="B66" s="484" t="s">
        <v>140</v>
      </c>
      <c r="C66" s="485"/>
      <c r="D66" s="485"/>
      <c r="E66" s="485"/>
      <c r="F66" s="485"/>
      <c r="G66" s="485"/>
      <c r="H66" s="485"/>
      <c r="I66" s="485"/>
      <c r="J66" s="485"/>
      <c r="K66" s="485"/>
      <c r="L66" s="485"/>
      <c r="M66" s="485"/>
      <c r="N66" s="485"/>
      <c r="O66" s="485"/>
      <c r="P66" s="485"/>
      <c r="Q66" s="485"/>
      <c r="R66" s="485"/>
      <c r="S66" s="485"/>
      <c r="T66" s="485"/>
      <c r="U66" s="486"/>
      <c r="V66" s="189"/>
      <c r="W66" s="178"/>
      <c r="X66" s="179"/>
      <c r="Y66" s="462">
        <v>1</v>
      </c>
      <c r="Z66" s="463"/>
    </row>
    <row r="67" spans="1:26" ht="19.5" customHeight="1">
      <c r="A67" s="321"/>
      <c r="B67" s="487"/>
      <c r="C67" s="488"/>
      <c r="D67" s="488"/>
      <c r="E67" s="488"/>
      <c r="F67" s="488"/>
      <c r="G67" s="488"/>
      <c r="H67" s="488"/>
      <c r="I67" s="488"/>
      <c r="J67" s="488"/>
      <c r="K67" s="488"/>
      <c r="L67" s="488"/>
      <c r="M67" s="488"/>
      <c r="N67" s="488"/>
      <c r="O67" s="488"/>
      <c r="P67" s="488"/>
      <c r="Q67" s="488"/>
      <c r="R67" s="488"/>
      <c r="S67" s="488"/>
      <c r="T67" s="488"/>
      <c r="U67" s="489"/>
      <c r="V67" s="182"/>
      <c r="W67" s="183" t="s">
        <v>8</v>
      </c>
      <c r="X67" s="190"/>
      <c r="Y67" s="427"/>
      <c r="Z67" s="452"/>
    </row>
    <row r="68" spans="1:26" ht="3" customHeight="1">
      <c r="A68" s="322"/>
      <c r="B68" s="490"/>
      <c r="C68" s="491"/>
      <c r="D68" s="491"/>
      <c r="E68" s="491"/>
      <c r="F68" s="491"/>
      <c r="G68" s="491"/>
      <c r="H68" s="491"/>
      <c r="I68" s="491"/>
      <c r="J68" s="491"/>
      <c r="K68" s="491"/>
      <c r="L68" s="491"/>
      <c r="M68" s="491"/>
      <c r="N68" s="491"/>
      <c r="O68" s="491"/>
      <c r="P68" s="491"/>
      <c r="Q68" s="491"/>
      <c r="R68" s="491"/>
      <c r="S68" s="491"/>
      <c r="T68" s="491"/>
      <c r="U68" s="492"/>
      <c r="V68" s="191"/>
      <c r="W68" s="191"/>
      <c r="X68" s="192"/>
      <c r="Y68" s="464"/>
      <c r="Z68" s="465"/>
    </row>
    <row r="69" spans="1:26" ht="5.25" customHeight="1">
      <c r="A69" s="320" t="s">
        <v>97</v>
      </c>
      <c r="B69" s="453" t="s">
        <v>142</v>
      </c>
      <c r="C69" s="454"/>
      <c r="D69" s="454"/>
      <c r="E69" s="454"/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5"/>
      <c r="V69" s="189"/>
      <c r="W69" s="178"/>
      <c r="X69" s="179"/>
      <c r="Y69" s="462"/>
      <c r="Z69" s="463"/>
    </row>
    <row r="70" spans="1:26" ht="37.5" customHeight="1">
      <c r="A70" s="321"/>
      <c r="B70" s="456"/>
      <c r="C70" s="457"/>
      <c r="D70" s="457"/>
      <c r="E70" s="457"/>
      <c r="F70" s="457"/>
      <c r="G70" s="457"/>
      <c r="H70" s="457"/>
      <c r="I70" s="457"/>
      <c r="J70" s="457"/>
      <c r="K70" s="457"/>
      <c r="L70" s="457"/>
      <c r="M70" s="457"/>
      <c r="N70" s="457"/>
      <c r="O70" s="457"/>
      <c r="P70" s="457"/>
      <c r="Q70" s="457"/>
      <c r="R70" s="457"/>
      <c r="S70" s="457"/>
      <c r="T70" s="457"/>
      <c r="U70" s="458"/>
      <c r="V70" s="208"/>
      <c r="W70" s="183" t="s">
        <v>10</v>
      </c>
      <c r="X70" s="190"/>
      <c r="Y70" s="427"/>
      <c r="Z70" s="452"/>
    </row>
    <row r="71" spans="1:26" ht="4.5" customHeight="1">
      <c r="A71" s="322"/>
      <c r="B71" s="459"/>
      <c r="C71" s="460"/>
      <c r="D71" s="460"/>
      <c r="E71" s="460"/>
      <c r="F71" s="460"/>
      <c r="G71" s="460"/>
      <c r="H71" s="460"/>
      <c r="I71" s="460"/>
      <c r="J71" s="460"/>
      <c r="K71" s="460"/>
      <c r="L71" s="460"/>
      <c r="M71" s="460"/>
      <c r="N71" s="460"/>
      <c r="O71" s="460"/>
      <c r="P71" s="460"/>
      <c r="Q71" s="460"/>
      <c r="R71" s="460"/>
      <c r="S71" s="460"/>
      <c r="T71" s="460"/>
      <c r="U71" s="461"/>
      <c r="V71" s="209"/>
      <c r="W71" s="221"/>
      <c r="X71" s="192"/>
      <c r="Y71" s="464"/>
      <c r="Z71" s="465"/>
    </row>
    <row r="72" spans="1:26" ht="5.25" customHeight="1">
      <c r="A72" s="320" t="s">
        <v>98</v>
      </c>
      <c r="B72" s="453" t="s">
        <v>141</v>
      </c>
      <c r="C72" s="454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5"/>
      <c r="V72" s="182"/>
      <c r="W72" s="221"/>
      <c r="X72" s="190"/>
      <c r="Y72" s="253"/>
      <c r="Z72" s="254"/>
    </row>
    <row r="73" spans="1:26" ht="36.75" customHeight="1">
      <c r="A73" s="321"/>
      <c r="B73" s="456"/>
      <c r="C73" s="457"/>
      <c r="D73" s="457"/>
      <c r="E73" s="457"/>
      <c r="F73" s="457"/>
      <c r="G73" s="457"/>
      <c r="H73" s="457"/>
      <c r="I73" s="457"/>
      <c r="J73" s="457"/>
      <c r="K73" s="457"/>
      <c r="L73" s="457"/>
      <c r="M73" s="457"/>
      <c r="N73" s="457"/>
      <c r="O73" s="457"/>
      <c r="P73" s="457"/>
      <c r="Q73" s="457"/>
      <c r="R73" s="457"/>
      <c r="S73" s="457"/>
      <c r="T73" s="457"/>
      <c r="U73" s="458"/>
      <c r="V73" s="182"/>
      <c r="W73" s="183" t="s">
        <v>10</v>
      </c>
      <c r="X73" s="190"/>
      <c r="Y73" s="253"/>
      <c r="Z73" s="254"/>
    </row>
    <row r="74" spans="1:26" ht="6.75" customHeight="1">
      <c r="A74" s="322"/>
      <c r="B74" s="459"/>
      <c r="C74" s="460"/>
      <c r="D74" s="460"/>
      <c r="E74" s="460"/>
      <c r="F74" s="460"/>
      <c r="G74" s="460"/>
      <c r="H74" s="460"/>
      <c r="I74" s="460"/>
      <c r="J74" s="460"/>
      <c r="K74" s="460"/>
      <c r="L74" s="460"/>
      <c r="M74" s="460"/>
      <c r="N74" s="460"/>
      <c r="O74" s="460"/>
      <c r="P74" s="460"/>
      <c r="Q74" s="460"/>
      <c r="R74" s="460"/>
      <c r="S74" s="460"/>
      <c r="T74" s="460"/>
      <c r="U74" s="461"/>
      <c r="V74" s="191"/>
      <c r="W74" s="191"/>
      <c r="X74" s="192"/>
      <c r="Y74" s="255"/>
      <c r="Z74" s="256"/>
    </row>
    <row r="75" spans="1:26" ht="4.5" customHeight="1">
      <c r="A75" s="270"/>
      <c r="B75" s="466" t="s">
        <v>168</v>
      </c>
      <c r="C75" s="467"/>
      <c r="D75" s="467"/>
      <c r="E75" s="467"/>
      <c r="F75" s="467"/>
      <c r="G75" s="467"/>
      <c r="H75" s="467"/>
      <c r="I75" s="467"/>
      <c r="J75" s="467"/>
      <c r="K75" s="467"/>
      <c r="L75" s="467"/>
      <c r="M75" s="467"/>
      <c r="N75" s="467"/>
      <c r="O75" s="467"/>
      <c r="P75" s="467"/>
      <c r="Q75" s="467"/>
      <c r="R75" s="467"/>
      <c r="S75" s="467"/>
      <c r="T75" s="467"/>
      <c r="U75" s="468"/>
      <c r="V75" s="178"/>
      <c r="W75" s="178"/>
      <c r="X75" s="179"/>
      <c r="Y75" s="263"/>
      <c r="Z75" s="264"/>
    </row>
    <row r="76" spans="1:26" ht="41.25" customHeight="1">
      <c r="A76" s="271" t="s">
        <v>99</v>
      </c>
      <c r="B76" s="469"/>
      <c r="C76" s="470"/>
      <c r="D76" s="470"/>
      <c r="E76" s="470"/>
      <c r="F76" s="470"/>
      <c r="G76" s="470"/>
      <c r="H76" s="470"/>
      <c r="I76" s="470"/>
      <c r="J76" s="470"/>
      <c r="K76" s="470"/>
      <c r="L76" s="470"/>
      <c r="M76" s="470"/>
      <c r="N76" s="470"/>
      <c r="O76" s="470"/>
      <c r="P76" s="470"/>
      <c r="Q76" s="470"/>
      <c r="R76" s="470"/>
      <c r="S76" s="470"/>
      <c r="T76" s="470"/>
      <c r="U76" s="471"/>
      <c r="V76" s="182"/>
      <c r="W76" s="183" t="s">
        <v>10</v>
      </c>
      <c r="X76" s="190"/>
      <c r="Y76" s="253"/>
      <c r="Z76" s="254"/>
    </row>
    <row r="77" spans="1:26" ht="3.75" customHeight="1">
      <c r="A77" s="272"/>
      <c r="B77" s="472"/>
      <c r="C77" s="473"/>
      <c r="D77" s="473"/>
      <c r="E77" s="473"/>
      <c r="F77" s="473"/>
      <c r="G77" s="473"/>
      <c r="H77" s="473"/>
      <c r="I77" s="473"/>
      <c r="J77" s="473"/>
      <c r="K77" s="473"/>
      <c r="L77" s="473"/>
      <c r="M77" s="473"/>
      <c r="N77" s="473"/>
      <c r="O77" s="473"/>
      <c r="P77" s="473"/>
      <c r="Q77" s="473"/>
      <c r="R77" s="473"/>
      <c r="S77" s="473"/>
      <c r="T77" s="473"/>
      <c r="U77" s="474"/>
      <c r="V77" s="191"/>
      <c r="W77" s="191"/>
      <c r="X77" s="192"/>
      <c r="Y77" s="255"/>
      <c r="Z77" s="256"/>
    </row>
    <row r="78" spans="1:26" ht="3.75" customHeight="1">
      <c r="A78" s="321" t="s">
        <v>108</v>
      </c>
      <c r="B78" s="475" t="s">
        <v>113</v>
      </c>
      <c r="C78" s="476"/>
      <c r="D78" s="476"/>
      <c r="E78" s="476"/>
      <c r="F78" s="476"/>
      <c r="G78" s="476"/>
      <c r="H78" s="476"/>
      <c r="I78" s="476"/>
      <c r="J78" s="476"/>
      <c r="K78" s="476"/>
      <c r="L78" s="476"/>
      <c r="M78" s="476"/>
      <c r="N78" s="476"/>
      <c r="O78" s="476"/>
      <c r="P78" s="476"/>
      <c r="Q78" s="476"/>
      <c r="R78" s="476"/>
      <c r="S78" s="476"/>
      <c r="T78" s="476"/>
      <c r="U78" s="477"/>
      <c r="V78" s="182"/>
      <c r="W78" s="182"/>
      <c r="X78" s="190"/>
      <c r="Y78" s="278"/>
      <c r="Z78" s="279"/>
    </row>
    <row r="79" spans="1:26" ht="21" customHeight="1">
      <c r="A79" s="321"/>
      <c r="B79" s="478"/>
      <c r="C79" s="479"/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79"/>
      <c r="T79" s="479"/>
      <c r="U79" s="480"/>
      <c r="V79" s="182"/>
      <c r="W79" s="183" t="s">
        <v>8</v>
      </c>
      <c r="X79" s="190"/>
      <c r="Y79" s="427">
        <v>1</v>
      </c>
      <c r="Z79" s="452"/>
    </row>
    <row r="80" spans="1:26" ht="2.25" customHeight="1">
      <c r="A80" s="322"/>
      <c r="B80" s="481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3"/>
      <c r="V80" s="191"/>
      <c r="W80" s="191"/>
      <c r="X80" s="192"/>
      <c r="Y80" s="193"/>
      <c r="Z80" s="194"/>
    </row>
    <row r="81" spans="1:26" ht="5.25" customHeight="1">
      <c r="A81" s="321" t="s">
        <v>109</v>
      </c>
      <c r="B81" s="419" t="s">
        <v>137</v>
      </c>
      <c r="C81" s="420"/>
      <c r="D81" s="420"/>
      <c r="E81" s="420"/>
      <c r="F81" s="420"/>
      <c r="G81" s="420"/>
      <c r="H81" s="420"/>
      <c r="I81" s="420"/>
      <c r="J81" s="420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21"/>
      <c r="V81" s="182"/>
      <c r="W81" s="205"/>
      <c r="X81" s="190"/>
      <c r="Y81" s="425"/>
      <c r="Z81" s="426"/>
    </row>
    <row r="82" spans="1:26" ht="53.25" customHeight="1">
      <c r="A82" s="321"/>
      <c r="B82" s="419"/>
      <c r="C82" s="420"/>
      <c r="D82" s="420"/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420"/>
      <c r="S82" s="420"/>
      <c r="T82" s="420"/>
      <c r="U82" s="421"/>
      <c r="V82" s="182"/>
      <c r="W82" s="183" t="s">
        <v>10</v>
      </c>
      <c r="X82" s="190"/>
      <c r="Y82" s="427"/>
      <c r="Z82" s="428"/>
    </row>
    <row r="83" spans="1:26" ht="4.5" customHeight="1">
      <c r="A83" s="322"/>
      <c r="B83" s="422"/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  <c r="N83" s="423"/>
      <c r="O83" s="423"/>
      <c r="P83" s="423"/>
      <c r="Q83" s="423"/>
      <c r="R83" s="423"/>
      <c r="S83" s="423"/>
      <c r="T83" s="423"/>
      <c r="U83" s="424"/>
      <c r="V83" s="191"/>
      <c r="W83" s="206"/>
      <c r="X83" s="192"/>
      <c r="Y83" s="193"/>
      <c r="Z83" s="194"/>
    </row>
    <row r="84" spans="1:26" ht="6" customHeight="1">
      <c r="A84" s="320" t="s">
        <v>100</v>
      </c>
      <c r="B84" s="429" t="s">
        <v>174</v>
      </c>
      <c r="C84" s="430"/>
      <c r="D84" s="430"/>
      <c r="E84" s="430"/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/>
      <c r="Q84" s="430"/>
      <c r="R84" s="430"/>
      <c r="S84" s="430"/>
      <c r="T84" s="430"/>
      <c r="U84" s="431"/>
      <c r="V84" s="182"/>
      <c r="W84" s="182"/>
      <c r="X84" s="190"/>
      <c r="Y84" s="278"/>
      <c r="Z84" s="279"/>
    </row>
    <row r="85" spans="1:26" ht="16.5" customHeight="1">
      <c r="A85" s="321"/>
      <c r="B85" s="432"/>
      <c r="C85" s="433"/>
      <c r="D85" s="433"/>
      <c r="E85" s="433"/>
      <c r="F85" s="433"/>
      <c r="G85" s="433"/>
      <c r="H85" s="433"/>
      <c r="I85" s="433"/>
      <c r="J85" s="433"/>
      <c r="K85" s="433"/>
      <c r="L85" s="433"/>
      <c r="M85" s="433"/>
      <c r="N85" s="433"/>
      <c r="O85" s="433"/>
      <c r="P85" s="433"/>
      <c r="Q85" s="433"/>
      <c r="R85" s="433"/>
      <c r="S85" s="433"/>
      <c r="T85" s="433"/>
      <c r="U85" s="434"/>
      <c r="V85" s="208"/>
      <c r="W85" s="183" t="s">
        <v>8</v>
      </c>
      <c r="X85" s="190"/>
      <c r="Y85" s="438"/>
      <c r="Z85" s="439"/>
    </row>
    <row r="86" spans="1:26" ht="5.25" customHeight="1">
      <c r="A86" s="322"/>
      <c r="B86" s="435"/>
      <c r="C86" s="436"/>
      <c r="D86" s="436"/>
      <c r="E86" s="436"/>
      <c r="F86" s="436"/>
      <c r="G86" s="436"/>
      <c r="H86" s="436"/>
      <c r="I86" s="436"/>
      <c r="J86" s="436"/>
      <c r="K86" s="436"/>
      <c r="L86" s="436"/>
      <c r="M86" s="436"/>
      <c r="N86" s="436"/>
      <c r="O86" s="436"/>
      <c r="P86" s="436"/>
      <c r="Q86" s="436"/>
      <c r="R86" s="436"/>
      <c r="S86" s="436"/>
      <c r="T86" s="436"/>
      <c r="U86" s="437"/>
      <c r="V86" s="209"/>
      <c r="W86" s="210"/>
      <c r="X86" s="192"/>
      <c r="Y86" s="211"/>
      <c r="Z86" s="212"/>
    </row>
    <row r="87" spans="1:26" ht="5.25" customHeight="1">
      <c r="A87" s="270"/>
      <c r="B87" s="443" t="s">
        <v>173</v>
      </c>
      <c r="C87" s="444"/>
      <c r="D87" s="444"/>
      <c r="E87" s="444"/>
      <c r="F87" s="444"/>
      <c r="G87" s="444"/>
      <c r="H87" s="444"/>
      <c r="I87" s="444"/>
      <c r="J87" s="444"/>
      <c r="K87" s="444"/>
      <c r="L87" s="444"/>
      <c r="M87" s="444"/>
      <c r="N87" s="444"/>
      <c r="O87" s="444"/>
      <c r="P87" s="444"/>
      <c r="Q87" s="444"/>
      <c r="R87" s="444"/>
      <c r="S87" s="444"/>
      <c r="T87" s="444"/>
      <c r="U87" s="445"/>
      <c r="V87" s="208"/>
      <c r="W87" s="205"/>
      <c r="X87" s="190"/>
      <c r="Y87" s="213"/>
      <c r="Z87" s="214"/>
    </row>
    <row r="88" spans="1:26" ht="42.75" customHeight="1">
      <c r="A88" s="281" t="s">
        <v>114</v>
      </c>
      <c r="B88" s="446"/>
      <c r="C88" s="447"/>
      <c r="D88" s="447"/>
      <c r="E88" s="447"/>
      <c r="F88" s="447"/>
      <c r="G88" s="447"/>
      <c r="H88" s="447"/>
      <c r="I88" s="447"/>
      <c r="J88" s="447"/>
      <c r="K88" s="447"/>
      <c r="L88" s="447"/>
      <c r="M88" s="447"/>
      <c r="N88" s="447"/>
      <c r="O88" s="447"/>
      <c r="P88" s="447"/>
      <c r="Q88" s="447"/>
      <c r="R88" s="447"/>
      <c r="S88" s="447"/>
      <c r="T88" s="447"/>
      <c r="U88" s="448"/>
      <c r="V88" s="208"/>
      <c r="W88" s="183" t="s">
        <v>10</v>
      </c>
      <c r="X88" s="190"/>
      <c r="Y88" s="396"/>
      <c r="Z88" s="397"/>
    </row>
    <row r="89" spans="1:26" ht="1.5" customHeight="1">
      <c r="A89" s="272"/>
      <c r="B89" s="449"/>
      <c r="C89" s="450"/>
      <c r="D89" s="450"/>
      <c r="E89" s="450"/>
      <c r="F89" s="450"/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50"/>
      <c r="R89" s="450"/>
      <c r="S89" s="450"/>
      <c r="T89" s="450"/>
      <c r="U89" s="451"/>
      <c r="V89" s="209"/>
      <c r="W89" s="206"/>
      <c r="X89" s="192"/>
      <c r="Y89" s="211"/>
      <c r="Z89" s="212"/>
    </row>
    <row r="90" spans="1:26" ht="6" customHeight="1">
      <c r="A90" s="440" t="s">
        <v>101</v>
      </c>
      <c r="B90" s="401" t="s">
        <v>138</v>
      </c>
      <c r="C90" s="402"/>
      <c r="D90" s="402"/>
      <c r="E90" s="402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3"/>
      <c r="V90" s="189"/>
      <c r="W90" s="203"/>
      <c r="X90" s="179"/>
      <c r="Y90" s="168"/>
      <c r="Z90" s="243"/>
    </row>
    <row r="91" spans="1:26" ht="32.25" customHeight="1">
      <c r="A91" s="441"/>
      <c r="B91" s="404"/>
      <c r="C91" s="405"/>
      <c r="D91" s="405"/>
      <c r="E91" s="405"/>
      <c r="F91" s="405"/>
      <c r="G91" s="405"/>
      <c r="H91" s="405"/>
      <c r="I91" s="405"/>
      <c r="J91" s="405"/>
      <c r="K91" s="405"/>
      <c r="L91" s="405"/>
      <c r="M91" s="405"/>
      <c r="N91" s="405"/>
      <c r="O91" s="405"/>
      <c r="P91" s="405"/>
      <c r="Q91" s="405"/>
      <c r="R91" s="405"/>
      <c r="S91" s="405"/>
      <c r="T91" s="405"/>
      <c r="U91" s="406"/>
      <c r="V91" s="208"/>
      <c r="W91" s="183" t="s">
        <v>10</v>
      </c>
      <c r="X91" s="190"/>
      <c r="Y91" s="396"/>
      <c r="Z91" s="397"/>
    </row>
    <row r="92" spans="1:26" ht="0.75" customHeight="1">
      <c r="A92" s="442"/>
      <c r="B92" s="407"/>
      <c r="C92" s="408"/>
      <c r="D92" s="408"/>
      <c r="E92" s="408"/>
      <c r="F92" s="408"/>
      <c r="G92" s="408"/>
      <c r="H92" s="408"/>
      <c r="I92" s="408"/>
      <c r="J92" s="408"/>
      <c r="K92" s="408"/>
      <c r="L92" s="408"/>
      <c r="M92" s="408"/>
      <c r="N92" s="408"/>
      <c r="O92" s="408"/>
      <c r="P92" s="408"/>
      <c r="Q92" s="408"/>
      <c r="R92" s="408"/>
      <c r="S92" s="408"/>
      <c r="T92" s="408"/>
      <c r="U92" s="409"/>
      <c r="V92" s="209"/>
      <c r="W92" s="221"/>
      <c r="X92" s="192"/>
      <c r="Y92" s="240"/>
      <c r="Z92" s="241"/>
    </row>
    <row r="93" spans="1:26" ht="4.5" customHeight="1">
      <c r="A93" s="280"/>
      <c r="B93" s="410" t="s">
        <v>139</v>
      </c>
      <c r="C93" s="411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  <c r="O93" s="411"/>
      <c r="P93" s="411"/>
      <c r="Q93" s="411"/>
      <c r="R93" s="411"/>
      <c r="S93" s="411"/>
      <c r="T93" s="411"/>
      <c r="U93" s="412"/>
      <c r="V93" s="189"/>
      <c r="W93" s="261"/>
      <c r="X93" s="262"/>
      <c r="Y93" s="259"/>
      <c r="Z93" s="260"/>
    </row>
    <row r="94" spans="1:26" ht="29.25" customHeight="1">
      <c r="A94" s="281" t="s">
        <v>115</v>
      </c>
      <c r="B94" s="413"/>
      <c r="C94" s="414"/>
      <c r="D94" s="414"/>
      <c r="E94" s="414"/>
      <c r="F94" s="414"/>
      <c r="G94" s="414"/>
      <c r="H94" s="414"/>
      <c r="I94" s="414"/>
      <c r="J94" s="414"/>
      <c r="K94" s="414"/>
      <c r="L94" s="414"/>
      <c r="M94" s="414"/>
      <c r="N94" s="414"/>
      <c r="O94" s="414"/>
      <c r="P94" s="414"/>
      <c r="Q94" s="414"/>
      <c r="R94" s="414"/>
      <c r="S94" s="414"/>
      <c r="T94" s="414"/>
      <c r="U94" s="415"/>
      <c r="V94" s="208"/>
      <c r="W94" s="183" t="s">
        <v>10</v>
      </c>
      <c r="X94" s="184"/>
      <c r="Y94" s="276"/>
      <c r="Z94" s="277"/>
    </row>
    <row r="95" spans="1:26" ht="3" customHeight="1">
      <c r="A95" s="282"/>
      <c r="B95" s="416"/>
      <c r="C95" s="417"/>
      <c r="D95" s="417"/>
      <c r="E95" s="417"/>
      <c r="F95" s="417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8"/>
      <c r="V95" s="209"/>
      <c r="W95" s="221"/>
      <c r="X95" s="244"/>
      <c r="Y95" s="240"/>
      <c r="Z95" s="241"/>
    </row>
    <row r="96" spans="1:26" ht="3.75" customHeight="1">
      <c r="A96" s="281"/>
      <c r="B96" s="410" t="s">
        <v>165</v>
      </c>
      <c r="C96" s="411"/>
      <c r="D96" s="411"/>
      <c r="E96" s="411"/>
      <c r="F96" s="411"/>
      <c r="G96" s="411"/>
      <c r="H96" s="411"/>
      <c r="I96" s="411"/>
      <c r="J96" s="411"/>
      <c r="K96" s="411"/>
      <c r="L96" s="411"/>
      <c r="M96" s="411"/>
      <c r="N96" s="411"/>
      <c r="O96" s="411"/>
      <c r="P96" s="411"/>
      <c r="Q96" s="411"/>
      <c r="R96" s="411"/>
      <c r="S96" s="411"/>
      <c r="T96" s="411"/>
      <c r="U96" s="412"/>
      <c r="V96" s="208"/>
      <c r="W96" s="205"/>
      <c r="X96" s="184"/>
      <c r="Y96" s="213"/>
      <c r="Z96" s="214"/>
    </row>
    <row r="97" spans="1:26" ht="30" customHeight="1">
      <c r="A97" s="216" t="s">
        <v>171</v>
      </c>
      <c r="B97" s="413"/>
      <c r="C97" s="414"/>
      <c r="D97" s="414"/>
      <c r="E97" s="414"/>
      <c r="F97" s="414"/>
      <c r="G97" s="414"/>
      <c r="H97" s="414"/>
      <c r="I97" s="414"/>
      <c r="J97" s="414"/>
      <c r="K97" s="414"/>
      <c r="L97" s="414"/>
      <c r="M97" s="414"/>
      <c r="N97" s="414"/>
      <c r="O97" s="414"/>
      <c r="P97" s="414"/>
      <c r="Q97" s="414"/>
      <c r="R97" s="414"/>
      <c r="S97" s="414"/>
      <c r="T97" s="414"/>
      <c r="U97" s="415"/>
      <c r="V97" s="208"/>
      <c r="W97" s="173" t="s">
        <v>10</v>
      </c>
      <c r="X97" s="242"/>
      <c r="Y97" s="245"/>
      <c r="Z97" s="250"/>
    </row>
    <row r="98" spans="1:26" ht="3.75" customHeight="1">
      <c r="A98" s="215"/>
      <c r="B98" s="416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7"/>
      <c r="R98" s="417"/>
      <c r="S98" s="417"/>
      <c r="T98" s="417"/>
      <c r="U98" s="418"/>
      <c r="V98" s="209"/>
      <c r="W98" s="206"/>
      <c r="X98" s="244"/>
      <c r="Y98" s="211"/>
      <c r="Z98" s="212"/>
    </row>
    <row r="99" spans="1:26" ht="6.75" customHeight="1">
      <c r="A99" s="280"/>
      <c r="B99" s="393"/>
      <c r="C99" s="394"/>
      <c r="D99" s="394"/>
      <c r="E99" s="394"/>
      <c r="F99" s="394"/>
      <c r="G99" s="394"/>
      <c r="H99" s="394"/>
      <c r="I99" s="394"/>
      <c r="J99" s="394"/>
      <c r="K99" s="394"/>
      <c r="L99" s="394"/>
      <c r="M99" s="394"/>
      <c r="N99" s="394"/>
      <c r="O99" s="394"/>
      <c r="P99" s="394"/>
      <c r="Q99" s="394"/>
      <c r="R99" s="394"/>
      <c r="S99" s="394"/>
      <c r="T99" s="394"/>
      <c r="U99" s="395"/>
      <c r="V99" s="208"/>
      <c r="W99" s="205"/>
      <c r="X99" s="190"/>
      <c r="Y99" s="213"/>
      <c r="Z99" s="214"/>
    </row>
    <row r="100" spans="1:26">
      <c r="A100" s="228">
        <v>27</v>
      </c>
      <c r="B100" s="370" t="s">
        <v>385</v>
      </c>
      <c r="C100" s="371"/>
      <c r="D100" s="371"/>
      <c r="E100" s="371"/>
      <c r="F100" s="371"/>
      <c r="G100" s="371"/>
      <c r="H100" s="371"/>
      <c r="I100" s="371"/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2"/>
      <c r="V100" s="217"/>
      <c r="W100" s="183" t="s">
        <v>8</v>
      </c>
      <c r="X100" s="218"/>
      <c r="Y100" s="396">
        <v>1</v>
      </c>
      <c r="Z100" s="397"/>
    </row>
    <row r="101" spans="1:26" ht="8.25" customHeight="1">
      <c r="A101" s="219"/>
      <c r="B101" s="398"/>
      <c r="C101" s="399"/>
      <c r="D101" s="399"/>
      <c r="E101" s="399"/>
      <c r="F101" s="399"/>
      <c r="G101" s="399"/>
      <c r="H101" s="399"/>
      <c r="I101" s="399"/>
      <c r="J101" s="399"/>
      <c r="K101" s="399"/>
      <c r="L101" s="399"/>
      <c r="M101" s="399"/>
      <c r="N101" s="399"/>
      <c r="O101" s="399"/>
      <c r="P101" s="399"/>
      <c r="Q101" s="399"/>
      <c r="R101" s="399"/>
      <c r="S101" s="399"/>
      <c r="T101" s="399"/>
      <c r="U101" s="400"/>
      <c r="V101" s="220"/>
      <c r="W101" s="221"/>
      <c r="X101" s="222"/>
      <c r="Y101" s="223"/>
      <c r="Z101" s="224"/>
    </row>
    <row r="102" spans="1:26" ht="8.25" customHeight="1">
      <c r="A102" s="225"/>
      <c r="B102" s="273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5"/>
      <c r="V102" s="217"/>
      <c r="W102" s="221"/>
      <c r="X102" s="218"/>
      <c r="Y102" s="226"/>
      <c r="Z102" s="227"/>
    </row>
    <row r="103" spans="1:26">
      <c r="A103" s="164"/>
      <c r="B103" s="370"/>
      <c r="C103" s="371"/>
      <c r="D103" s="371"/>
      <c r="E103" s="371"/>
      <c r="F103" s="371"/>
      <c r="G103" s="371"/>
      <c r="H103" s="371"/>
      <c r="I103" s="371"/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72"/>
      <c r="V103" s="229"/>
      <c r="W103" s="230" t="s">
        <v>8</v>
      </c>
      <c r="X103" s="231"/>
      <c r="Y103" s="373"/>
      <c r="Z103" s="374"/>
    </row>
    <row r="104" spans="1:26" ht="6" customHeight="1">
      <c r="A104" s="282"/>
      <c r="B104" s="247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9"/>
      <c r="V104" s="232"/>
      <c r="W104" s="233"/>
      <c r="X104" s="234"/>
      <c r="Y104" s="235"/>
      <c r="Z104" s="236"/>
    </row>
    <row r="105" spans="1:26">
      <c r="A105" s="237" t="s">
        <v>14</v>
      </c>
      <c r="B105" s="375" t="s">
        <v>102</v>
      </c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7"/>
      <c r="V105" s="378" t="s">
        <v>10</v>
      </c>
      <c r="W105" s="379"/>
      <c r="X105" s="379"/>
      <c r="Y105" s="379"/>
      <c r="Z105" s="380"/>
    </row>
    <row r="106" spans="1:26">
      <c r="A106" s="238" t="s">
        <v>5</v>
      </c>
      <c r="B106" s="381"/>
      <c r="C106" s="382"/>
      <c r="D106" s="382"/>
      <c r="E106" s="382"/>
      <c r="F106" s="382"/>
      <c r="G106" s="382"/>
      <c r="H106" s="382"/>
      <c r="I106" s="382"/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3"/>
      <c r="V106" s="384"/>
      <c r="W106" s="385"/>
      <c r="X106" s="385"/>
      <c r="Y106" s="385"/>
      <c r="Z106" s="386"/>
    </row>
    <row r="107" spans="1:26">
      <c r="A107" s="238" t="s">
        <v>6</v>
      </c>
      <c r="B107" s="381"/>
      <c r="C107" s="382"/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3"/>
      <c r="V107" s="384"/>
      <c r="W107" s="385"/>
      <c r="X107" s="385"/>
      <c r="Y107" s="385"/>
      <c r="Z107" s="386"/>
    </row>
    <row r="108" spans="1:26">
      <c r="A108" s="239" t="s">
        <v>29</v>
      </c>
      <c r="B108" s="387" t="s">
        <v>103</v>
      </c>
      <c r="C108" s="388"/>
      <c r="D108" s="388"/>
      <c r="E108" s="388"/>
      <c r="F108" s="388"/>
      <c r="G108" s="388"/>
      <c r="H108" s="388"/>
      <c r="I108" s="388"/>
      <c r="J108" s="388"/>
      <c r="K108" s="388"/>
      <c r="L108" s="388"/>
      <c r="M108" s="388"/>
      <c r="N108" s="388"/>
      <c r="O108" s="388"/>
      <c r="P108" s="388"/>
      <c r="Q108" s="388"/>
      <c r="R108" s="388"/>
      <c r="S108" s="388"/>
      <c r="T108" s="388"/>
      <c r="U108" s="389"/>
      <c r="V108" s="384">
        <f>SUM(Y7:Y103)</f>
        <v>9</v>
      </c>
      <c r="W108" s="385"/>
      <c r="X108" s="385"/>
      <c r="Y108" s="385"/>
      <c r="Z108" s="386"/>
    </row>
    <row r="109" spans="1:26">
      <c r="A109" s="251"/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46"/>
      <c r="W109" s="246"/>
      <c r="X109" s="246"/>
      <c r="Y109" s="246"/>
      <c r="Z109" s="283"/>
    </row>
    <row r="110" spans="1:26" ht="10.5" customHeight="1">
      <c r="A110" s="364" t="s">
        <v>180</v>
      </c>
      <c r="B110" s="365"/>
      <c r="C110" s="365"/>
      <c r="D110" s="365"/>
      <c r="E110" s="365"/>
      <c r="F110" s="365"/>
      <c r="G110" s="365"/>
      <c r="H110" s="365"/>
      <c r="I110" s="365"/>
      <c r="J110" s="365"/>
      <c r="K110" s="365"/>
      <c r="L110" s="365"/>
      <c r="M110" s="365"/>
      <c r="N110" s="365"/>
      <c r="O110" s="365"/>
      <c r="P110" s="365"/>
      <c r="Q110" s="365"/>
      <c r="R110" s="365"/>
      <c r="S110" s="365"/>
      <c r="T110" s="365"/>
      <c r="U110" s="365"/>
      <c r="V110" s="365"/>
      <c r="W110" s="365"/>
      <c r="X110" s="365"/>
      <c r="Y110" s="365"/>
      <c r="Z110" s="366"/>
    </row>
    <row r="111" spans="1:26" ht="10.5" customHeight="1">
      <c r="A111" s="364" t="s">
        <v>66</v>
      </c>
      <c r="B111" s="365"/>
      <c r="C111" s="365"/>
      <c r="D111" s="365"/>
      <c r="E111" s="365"/>
      <c r="F111" s="365"/>
      <c r="G111" s="365"/>
      <c r="H111" s="365"/>
      <c r="I111" s="365"/>
      <c r="J111" s="365"/>
      <c r="K111" s="365"/>
      <c r="L111" s="365"/>
      <c r="M111" s="365"/>
      <c r="N111" s="365"/>
      <c r="O111" s="365"/>
      <c r="P111" s="365"/>
      <c r="Q111" s="365"/>
      <c r="R111" s="365"/>
      <c r="S111" s="365"/>
      <c r="T111" s="365"/>
      <c r="U111" s="365"/>
      <c r="V111" s="365"/>
      <c r="W111" s="365"/>
      <c r="X111" s="365"/>
      <c r="Y111" s="365"/>
      <c r="Z111" s="366"/>
    </row>
    <row r="112" spans="1:26" ht="11.25" customHeight="1">
      <c r="A112" s="364" t="s">
        <v>67</v>
      </c>
      <c r="B112" s="365"/>
      <c r="C112" s="365"/>
      <c r="D112" s="365"/>
      <c r="E112" s="365"/>
      <c r="F112" s="365"/>
      <c r="G112" s="365"/>
      <c r="H112" s="365"/>
      <c r="I112" s="365"/>
      <c r="J112" s="365"/>
      <c r="K112" s="365"/>
      <c r="L112" s="365"/>
      <c r="M112" s="365"/>
      <c r="N112" s="365"/>
      <c r="O112" s="365"/>
      <c r="P112" s="365"/>
      <c r="Q112" s="365"/>
      <c r="R112" s="365"/>
      <c r="S112" s="365"/>
      <c r="T112" s="365"/>
      <c r="U112" s="365"/>
      <c r="V112" s="365"/>
      <c r="W112" s="365"/>
      <c r="X112" s="365"/>
      <c r="Y112" s="365"/>
      <c r="Z112" s="366"/>
    </row>
    <row r="113" spans="1:26" ht="12.75" customHeight="1">
      <c r="A113" s="364" t="s">
        <v>116</v>
      </c>
      <c r="B113" s="365"/>
      <c r="C113" s="365"/>
      <c r="D113" s="365"/>
      <c r="E113" s="365"/>
      <c r="F113" s="365"/>
      <c r="G113" s="365"/>
      <c r="H113" s="365"/>
      <c r="I113" s="365"/>
      <c r="J113" s="365"/>
      <c r="K113" s="365"/>
      <c r="L113" s="365"/>
      <c r="M113" s="365"/>
      <c r="N113" s="365"/>
      <c r="O113" s="365"/>
      <c r="P113" s="365"/>
      <c r="Q113" s="365"/>
      <c r="R113" s="365"/>
      <c r="S113" s="365"/>
      <c r="T113" s="365"/>
      <c r="U113" s="365"/>
      <c r="V113" s="365"/>
      <c r="W113" s="365"/>
      <c r="X113" s="365"/>
      <c r="Y113" s="365"/>
      <c r="Z113" s="366"/>
    </row>
    <row r="114" spans="1:26" ht="41.25" customHeight="1">
      <c r="A114" s="364" t="s">
        <v>117</v>
      </c>
      <c r="B114" s="365"/>
      <c r="C114" s="365"/>
      <c r="D114" s="365"/>
      <c r="E114" s="365"/>
      <c r="F114" s="365"/>
      <c r="G114" s="365"/>
      <c r="H114" s="365"/>
      <c r="I114" s="365"/>
      <c r="J114" s="365"/>
      <c r="K114" s="365"/>
      <c r="L114" s="365"/>
      <c r="M114" s="365"/>
      <c r="N114" s="365"/>
      <c r="O114" s="365"/>
      <c r="P114" s="365"/>
      <c r="Q114" s="365"/>
      <c r="R114" s="365"/>
      <c r="S114" s="365"/>
      <c r="T114" s="365"/>
      <c r="U114" s="365"/>
      <c r="V114" s="365"/>
      <c r="W114" s="365"/>
      <c r="X114" s="365"/>
      <c r="Y114" s="365"/>
      <c r="Z114" s="366"/>
    </row>
    <row r="115" spans="1:26" ht="13.5" customHeight="1">
      <c r="A115" s="364" t="s">
        <v>119</v>
      </c>
      <c r="B115" s="365"/>
      <c r="C115" s="365"/>
      <c r="D115" s="365"/>
      <c r="E115" s="365"/>
      <c r="F115" s="365"/>
      <c r="G115" s="365"/>
      <c r="H115" s="365"/>
      <c r="I115" s="365"/>
      <c r="J115" s="365"/>
      <c r="K115" s="365"/>
      <c r="L115" s="365"/>
      <c r="M115" s="365"/>
      <c r="N115" s="365"/>
      <c r="O115" s="365"/>
      <c r="P115" s="365"/>
      <c r="Q115" s="365"/>
      <c r="R115" s="365"/>
      <c r="S115" s="365"/>
      <c r="T115" s="365"/>
      <c r="U115" s="365"/>
      <c r="V115" s="365"/>
      <c r="W115" s="365"/>
      <c r="X115" s="365"/>
      <c r="Y115" s="365"/>
      <c r="Z115" s="366"/>
    </row>
    <row r="116" spans="1:26" ht="12.75" customHeight="1">
      <c r="A116" s="364" t="s">
        <v>120</v>
      </c>
      <c r="B116" s="365"/>
      <c r="C116" s="365"/>
      <c r="D116" s="365"/>
      <c r="E116" s="365"/>
      <c r="F116" s="365"/>
      <c r="G116" s="365"/>
      <c r="H116" s="365"/>
      <c r="I116" s="365"/>
      <c r="J116" s="365"/>
      <c r="K116" s="365"/>
      <c r="L116" s="365"/>
      <c r="M116" s="365"/>
      <c r="N116" s="365"/>
      <c r="O116" s="365"/>
      <c r="P116" s="365"/>
      <c r="Q116" s="365"/>
      <c r="R116" s="365"/>
      <c r="S116" s="365"/>
      <c r="T116" s="365"/>
      <c r="U116" s="365"/>
      <c r="V116" s="365"/>
      <c r="W116" s="365"/>
      <c r="X116" s="365"/>
      <c r="Y116" s="365"/>
      <c r="Z116" s="366"/>
    </row>
    <row r="117" spans="1:26" ht="12.75" customHeight="1">
      <c r="A117" s="364" t="s">
        <v>121</v>
      </c>
      <c r="B117" s="365"/>
      <c r="C117" s="365"/>
      <c r="D117" s="365"/>
      <c r="E117" s="365"/>
      <c r="F117" s="365"/>
      <c r="G117" s="365"/>
      <c r="H117" s="365"/>
      <c r="I117" s="365"/>
      <c r="J117" s="365"/>
      <c r="K117" s="365"/>
      <c r="L117" s="365"/>
      <c r="M117" s="365"/>
      <c r="N117" s="365"/>
      <c r="O117" s="365"/>
      <c r="P117" s="365"/>
      <c r="Q117" s="365"/>
      <c r="R117" s="365"/>
      <c r="S117" s="365"/>
      <c r="T117" s="365"/>
      <c r="U117" s="365"/>
      <c r="V117" s="365"/>
      <c r="W117" s="365"/>
      <c r="X117" s="365"/>
      <c r="Y117" s="365"/>
      <c r="Z117" s="366"/>
    </row>
    <row r="118" spans="1:26" ht="12.75" customHeight="1">
      <c r="A118" s="364" t="s">
        <v>122</v>
      </c>
      <c r="B118" s="365"/>
      <c r="C118" s="365"/>
      <c r="D118" s="365"/>
      <c r="E118" s="365"/>
      <c r="F118" s="365"/>
      <c r="G118" s="365"/>
      <c r="H118" s="365"/>
      <c r="I118" s="365"/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365"/>
      <c r="X118" s="365"/>
      <c r="Y118" s="365"/>
      <c r="Z118" s="366"/>
    </row>
    <row r="119" spans="1:26" ht="32.25" customHeight="1">
      <c r="A119" s="390" t="s">
        <v>118</v>
      </c>
      <c r="B119" s="391"/>
      <c r="C119" s="391"/>
      <c r="D119" s="391"/>
      <c r="E119" s="391"/>
      <c r="F119" s="391"/>
      <c r="G119" s="391"/>
      <c r="H119" s="391"/>
      <c r="I119" s="391"/>
      <c r="J119" s="391"/>
      <c r="K119" s="391"/>
      <c r="L119" s="391"/>
      <c r="M119" s="391"/>
      <c r="N119" s="391"/>
      <c r="O119" s="391"/>
      <c r="P119" s="391"/>
      <c r="Q119" s="391"/>
      <c r="R119" s="391"/>
      <c r="S119" s="391"/>
      <c r="T119" s="391"/>
      <c r="U119" s="391"/>
      <c r="V119" s="391"/>
      <c r="W119" s="391"/>
      <c r="X119" s="391"/>
      <c r="Y119" s="391"/>
      <c r="Z119" s="392"/>
    </row>
    <row r="120" spans="1:26" ht="41.25" customHeight="1">
      <c r="A120" s="367" t="s">
        <v>169</v>
      </c>
      <c r="B120" s="368"/>
      <c r="C120" s="368"/>
      <c r="D120" s="368"/>
      <c r="E120" s="368"/>
      <c r="F120" s="368"/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68"/>
      <c r="R120" s="368"/>
      <c r="S120" s="368"/>
      <c r="T120" s="368"/>
      <c r="U120" s="368"/>
      <c r="V120" s="368"/>
      <c r="W120" s="368"/>
      <c r="X120" s="368"/>
      <c r="Y120" s="368"/>
      <c r="Z120" s="369"/>
    </row>
    <row r="121" spans="1:26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</row>
    <row r="122" spans="1:26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</row>
    <row r="123" spans="1:26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</row>
    <row r="124" spans="1:26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</row>
    <row r="125" spans="1:26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</row>
    <row r="126" spans="1:26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</row>
    <row r="127" spans="1:26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</row>
    <row r="128" spans="1:26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</row>
    <row r="129" spans="1:26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</row>
    <row r="130" spans="1:26">
      <c r="A130" s="163"/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</row>
    <row r="131" spans="1:26">
      <c r="A131" s="163"/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</row>
    <row r="132" spans="1:26">
      <c r="A132" s="163"/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</row>
    <row r="133" spans="1:26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</row>
    <row r="134" spans="1:26">
      <c r="A134" s="163"/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</row>
    <row r="135" spans="1:26">
      <c r="A135" s="163"/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</row>
  </sheetData>
  <protectedRanges>
    <protectedRange password="8511" sqref="V2:Z3" name="Zakres1_1_2_2"/>
    <protectedRange password="8511" sqref="X30:Y59 Z30:Z83 Y60:Y80 X60:X102 X6:Z29" name="Zakres1_1_2_1_2"/>
    <protectedRange password="8511" sqref="X103:X107 Y84:Z84" name="Zakres1_1_2_1_1_1"/>
  </protectedRanges>
  <mergeCells count="102"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  <mergeCell ref="Y37:Z37"/>
    <mergeCell ref="A39:A40"/>
    <mergeCell ref="Y40:Z40"/>
    <mergeCell ref="Y31:Z31"/>
    <mergeCell ref="Y34:Z34"/>
    <mergeCell ref="Y13:Z13"/>
    <mergeCell ref="Y16:Z16"/>
    <mergeCell ref="Y19:Z19"/>
    <mergeCell ref="Y22:Z22"/>
    <mergeCell ref="Y25:Z25"/>
    <mergeCell ref="Y28:Z28"/>
    <mergeCell ref="B12:U14"/>
    <mergeCell ref="B15:U17"/>
    <mergeCell ref="B33:U35"/>
    <mergeCell ref="B36:U38"/>
    <mergeCell ref="B39:U41"/>
    <mergeCell ref="B18:U20"/>
    <mergeCell ref="B21:U23"/>
    <mergeCell ref="B24:U26"/>
    <mergeCell ref="B27:U29"/>
    <mergeCell ref="B30:U32"/>
    <mergeCell ref="Y58:Z58"/>
    <mergeCell ref="Y43:Z43"/>
    <mergeCell ref="Y46:Z46"/>
    <mergeCell ref="Y49:Z49"/>
    <mergeCell ref="Y52:Z52"/>
    <mergeCell ref="Y55:Z55"/>
    <mergeCell ref="B54:U56"/>
    <mergeCell ref="B51:U53"/>
    <mergeCell ref="B57:U59"/>
    <mergeCell ref="B48:U50"/>
    <mergeCell ref="B42:U44"/>
    <mergeCell ref="B45:U47"/>
    <mergeCell ref="A66:A68"/>
    <mergeCell ref="B66:U68"/>
    <mergeCell ref="Y66:Z68"/>
    <mergeCell ref="B60:U62"/>
    <mergeCell ref="Y60:Z62"/>
    <mergeCell ref="A63:A65"/>
    <mergeCell ref="Y64:Z64"/>
    <mergeCell ref="B63:U65"/>
    <mergeCell ref="A60:A62"/>
    <mergeCell ref="Y79:Z79"/>
    <mergeCell ref="B69:U71"/>
    <mergeCell ref="A69:A71"/>
    <mergeCell ref="Y69:Z71"/>
    <mergeCell ref="A72:A74"/>
    <mergeCell ref="B72:U74"/>
    <mergeCell ref="A78:A80"/>
    <mergeCell ref="B75:U77"/>
    <mergeCell ref="B78:U80"/>
    <mergeCell ref="B99:U99"/>
    <mergeCell ref="B100:U100"/>
    <mergeCell ref="Y100:Z100"/>
    <mergeCell ref="B101:U101"/>
    <mergeCell ref="Y91:Z91"/>
    <mergeCell ref="B90:U92"/>
    <mergeCell ref="B93:U95"/>
    <mergeCell ref="B96:U98"/>
    <mergeCell ref="A81:A83"/>
    <mergeCell ref="B81:U83"/>
    <mergeCell ref="Y81:Z81"/>
    <mergeCell ref="Y82:Z82"/>
    <mergeCell ref="A84:A86"/>
    <mergeCell ref="B84:U86"/>
    <mergeCell ref="Y85:Z85"/>
    <mergeCell ref="Y88:Z88"/>
    <mergeCell ref="A90:A92"/>
    <mergeCell ref="B87:U89"/>
    <mergeCell ref="A114:Z114"/>
    <mergeCell ref="A115:Z115"/>
    <mergeCell ref="A116:Z116"/>
    <mergeCell ref="A117:Z117"/>
    <mergeCell ref="A118:Z118"/>
    <mergeCell ref="A120:Z120"/>
    <mergeCell ref="B103:U103"/>
    <mergeCell ref="Y103:Z103"/>
    <mergeCell ref="B105:U105"/>
    <mergeCell ref="V105:Z105"/>
    <mergeCell ref="B106:U106"/>
    <mergeCell ref="V106:Z106"/>
    <mergeCell ref="B107:U107"/>
    <mergeCell ref="V107:Z107"/>
    <mergeCell ref="B108:U108"/>
    <mergeCell ref="V108:Z108"/>
    <mergeCell ref="A119:Z119"/>
    <mergeCell ref="A110:Z110"/>
    <mergeCell ref="A111:Z111"/>
    <mergeCell ref="A112:Z112"/>
    <mergeCell ref="A113:Z113"/>
  </mergeCells>
  <dataValidations count="1">
    <dataValidation type="list" allowBlank="1" showInputMessage="1" showErrorMessage="1" sqref="W82 W64 W22 W13 W16 W19 W31 W67 W61 W34:W38 W10 W7 W40 W25 W28 W49 W43 W46 W55 W52 W79 W58 V105 W101:W102 W99 W70:W73 W76 W85:W97" xr:uid="{00000000-0002-0000-0200-000000000000}">
      <formula1>"(wybierz z listy),TAK,ND"</formula1>
    </dataValidation>
  </dataValidations>
  <pageMargins left="0.11811023622047245" right="0.11811023622047245" top="0.11811023622047245" bottom="3.937007874015748E-2" header="0.11811023622047245" footer="0.11811023622047245"/>
  <pageSetup paperSize="9" scale="95" orientation="portrait" r:id="rId1"/>
  <headerFooter>
    <oddFooter>&amp;L&amp;8PO RYBY 2014-2020_4.2/2z&amp;R&amp;8Strona &amp;P z &amp;N</oddFooter>
  </headerFooter>
  <rowBreaks count="1" manualBreakCount="1">
    <brk id="58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8"/>
  <dimension ref="A1:AM381"/>
  <sheetViews>
    <sheetView showGridLines="0" view="pageBreakPreview" topLeftCell="B1" zoomScaleNormal="85" zoomScaleSheetLayoutView="100" zoomScalePageLayoutView="120" workbookViewId="0">
      <selection activeCell="V41" sqref="V41"/>
    </sheetView>
  </sheetViews>
  <sheetFormatPr defaultColWidth="9.140625" defaultRowHeight="12.75"/>
  <cols>
    <col min="1" max="1" width="0.28515625" style="78" hidden="1" customWidth="1"/>
    <col min="2" max="2" width="2.7109375" style="86" customWidth="1"/>
    <col min="3" max="3" width="2.140625" style="78" customWidth="1"/>
    <col min="4" max="24" width="2.28515625" style="78" customWidth="1"/>
    <col min="25" max="30" width="4" style="78" customWidth="1"/>
    <col min="31" max="32" width="2.28515625" style="78" customWidth="1"/>
    <col min="33" max="33" width="3.140625" style="78" customWidth="1"/>
    <col min="34" max="39" width="2.28515625" style="78" customWidth="1"/>
    <col min="40" max="16384" width="9.140625" style="78"/>
  </cols>
  <sheetData>
    <row r="1" spans="1:39" ht="16.5" customHeight="1">
      <c r="A1" s="24"/>
      <c r="B1" s="43" t="s">
        <v>177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68"/>
      <c r="AI1" s="68"/>
      <c r="AJ1" s="68"/>
      <c r="AK1" s="68"/>
      <c r="AL1" s="68"/>
      <c r="AM1" s="25"/>
    </row>
    <row r="2" spans="1:39" ht="3" customHeight="1">
      <c r="A2" s="79"/>
      <c r="B2" s="44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04"/>
      <c r="AG2" s="104"/>
      <c r="AH2" s="104"/>
      <c r="AI2" s="45"/>
      <c r="AJ2" s="45"/>
      <c r="AK2" s="46"/>
      <c r="AL2" s="46"/>
      <c r="AM2" s="18"/>
    </row>
    <row r="3" spans="1:39" s="81" customFormat="1" ht="12" customHeight="1">
      <c r="A3" s="80"/>
      <c r="B3" s="608" t="s">
        <v>39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609"/>
      <c r="AB3" s="609"/>
      <c r="AC3" s="609"/>
      <c r="AD3" s="609"/>
      <c r="AE3" s="609"/>
      <c r="AF3" s="609"/>
      <c r="AG3" s="609"/>
      <c r="AH3" s="609"/>
      <c r="AI3" s="609"/>
      <c r="AJ3" s="609"/>
      <c r="AK3" s="609"/>
      <c r="AL3" s="609"/>
      <c r="AM3" s="134"/>
    </row>
    <row r="4" spans="1:39" s="81" customFormat="1" ht="12" customHeight="1">
      <c r="A4" s="80"/>
      <c r="B4" s="135" t="s">
        <v>33</v>
      </c>
      <c r="C4" s="582" t="s">
        <v>40</v>
      </c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2"/>
      <c r="AD4" s="582"/>
      <c r="AE4" s="582"/>
      <c r="AF4" s="582"/>
      <c r="AG4" s="582"/>
      <c r="AH4" s="582"/>
      <c r="AI4" s="582"/>
      <c r="AJ4" s="582"/>
      <c r="AK4" s="582"/>
      <c r="AL4" s="582"/>
      <c r="AM4" s="134"/>
    </row>
    <row r="5" spans="1:39" ht="22.5" customHeight="1">
      <c r="A5" s="79"/>
      <c r="B5" s="44"/>
      <c r="C5" s="148" t="s">
        <v>41</v>
      </c>
      <c r="D5" s="582" t="s">
        <v>42</v>
      </c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2"/>
      <c r="AA5" s="582"/>
      <c r="AB5" s="582"/>
      <c r="AC5" s="582"/>
      <c r="AD5" s="582"/>
      <c r="AE5" s="582"/>
      <c r="AF5" s="582"/>
      <c r="AG5" s="582"/>
      <c r="AH5" s="582"/>
      <c r="AI5" s="582"/>
      <c r="AJ5" s="582"/>
      <c r="AK5" s="582"/>
      <c r="AL5" s="582"/>
      <c r="AM5" s="18"/>
    </row>
    <row r="6" spans="1:39" ht="12" customHeight="1">
      <c r="A6" s="79"/>
      <c r="B6" s="136"/>
      <c r="C6" s="147" t="s">
        <v>41</v>
      </c>
      <c r="D6" s="582" t="s">
        <v>56</v>
      </c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18"/>
    </row>
    <row r="7" spans="1:39" ht="48" customHeight="1">
      <c r="A7" s="79"/>
      <c r="B7" s="44"/>
      <c r="C7" s="147" t="s">
        <v>41</v>
      </c>
      <c r="D7" s="582" t="s">
        <v>175</v>
      </c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18"/>
    </row>
    <row r="8" spans="1:39" ht="69.75" customHeight="1">
      <c r="A8" s="79"/>
      <c r="B8" s="137"/>
      <c r="C8" s="148" t="s">
        <v>41</v>
      </c>
      <c r="D8" s="582" t="s">
        <v>62</v>
      </c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582"/>
      <c r="U8" s="582"/>
      <c r="V8" s="582"/>
      <c r="W8" s="582"/>
      <c r="X8" s="582"/>
      <c r="Y8" s="582"/>
      <c r="Z8" s="582"/>
      <c r="AA8" s="582"/>
      <c r="AB8" s="582"/>
      <c r="AC8" s="582"/>
      <c r="AD8" s="582"/>
      <c r="AE8" s="582"/>
      <c r="AF8" s="582"/>
      <c r="AG8" s="582"/>
      <c r="AH8" s="582"/>
      <c r="AI8" s="582"/>
      <c r="AJ8" s="582"/>
      <c r="AK8" s="582"/>
      <c r="AL8" s="582"/>
      <c r="AM8" s="18"/>
    </row>
    <row r="9" spans="1:39" ht="47.25" customHeight="1">
      <c r="A9" s="79"/>
      <c r="B9" s="137"/>
      <c r="C9" s="148" t="s">
        <v>41</v>
      </c>
      <c r="D9" s="582" t="s">
        <v>176</v>
      </c>
      <c r="E9" s="582"/>
      <c r="F9" s="582"/>
      <c r="G9" s="582"/>
      <c r="H9" s="582"/>
      <c r="I9" s="582"/>
      <c r="J9" s="582"/>
      <c r="K9" s="582"/>
      <c r="L9" s="582"/>
      <c r="M9" s="582"/>
      <c r="N9" s="582"/>
      <c r="O9" s="582"/>
      <c r="P9" s="582"/>
      <c r="Q9" s="582"/>
      <c r="R9" s="582"/>
      <c r="S9" s="582"/>
      <c r="T9" s="582"/>
      <c r="U9" s="582"/>
      <c r="V9" s="582"/>
      <c r="W9" s="582"/>
      <c r="X9" s="582"/>
      <c r="Y9" s="582"/>
      <c r="Z9" s="582"/>
      <c r="AA9" s="582"/>
      <c r="AB9" s="582"/>
      <c r="AC9" s="582"/>
      <c r="AD9" s="582"/>
      <c r="AE9" s="582"/>
      <c r="AF9" s="582"/>
      <c r="AG9" s="582"/>
      <c r="AH9" s="582"/>
      <c r="AI9" s="582"/>
      <c r="AJ9" s="582"/>
      <c r="AK9" s="582"/>
      <c r="AL9" s="582"/>
      <c r="AM9" s="18"/>
    </row>
    <row r="10" spans="1:39" ht="37.5" customHeight="1">
      <c r="A10" s="79"/>
      <c r="B10" s="126"/>
      <c r="C10" s="582" t="s">
        <v>164</v>
      </c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2"/>
      <c r="AG10" s="582"/>
      <c r="AH10" s="582"/>
      <c r="AI10" s="582"/>
      <c r="AJ10" s="582"/>
      <c r="AK10" s="582"/>
      <c r="AL10" s="582"/>
      <c r="AM10" s="18"/>
    </row>
    <row r="11" spans="1:39" ht="21.75" customHeight="1">
      <c r="A11" s="79"/>
      <c r="B11" s="125" t="s">
        <v>34</v>
      </c>
      <c r="C11" s="582" t="s">
        <v>104</v>
      </c>
      <c r="D11" s="582"/>
      <c r="E11" s="582"/>
      <c r="F11" s="582"/>
      <c r="G11" s="582"/>
      <c r="H11" s="582"/>
      <c r="I11" s="582"/>
      <c r="J11" s="582"/>
      <c r="K11" s="582"/>
      <c r="L11" s="582"/>
      <c r="M11" s="582"/>
      <c r="N11" s="582"/>
      <c r="O11" s="582"/>
      <c r="P11" s="582"/>
      <c r="Q11" s="582"/>
      <c r="R11" s="582"/>
      <c r="S11" s="582"/>
      <c r="T11" s="582"/>
      <c r="U11" s="582"/>
      <c r="V11" s="582"/>
      <c r="W11" s="582"/>
      <c r="X11" s="582"/>
      <c r="Y11" s="582"/>
      <c r="Z11" s="582"/>
      <c r="AA11" s="582"/>
      <c r="AB11" s="582"/>
      <c r="AC11" s="582"/>
      <c r="AD11" s="582"/>
      <c r="AE11" s="582"/>
      <c r="AF11" s="582"/>
      <c r="AG11" s="582"/>
      <c r="AH11" s="582"/>
      <c r="AI11" s="582"/>
      <c r="AJ11" s="582"/>
      <c r="AK11" s="582"/>
      <c r="AL11" s="582"/>
      <c r="AM11" s="18"/>
    </row>
    <row r="12" spans="1:39" ht="24" customHeight="1">
      <c r="A12" s="79"/>
      <c r="B12" s="125" t="s">
        <v>30</v>
      </c>
      <c r="C12" s="582" t="s">
        <v>61</v>
      </c>
      <c r="D12" s="582"/>
      <c r="E12" s="582"/>
      <c r="F12" s="582"/>
      <c r="G12" s="582"/>
      <c r="H12" s="582"/>
      <c r="I12" s="582"/>
      <c r="J12" s="582"/>
      <c r="K12" s="582"/>
      <c r="L12" s="582"/>
      <c r="M12" s="582"/>
      <c r="N12" s="582"/>
      <c r="O12" s="582"/>
      <c r="P12" s="582"/>
      <c r="Q12" s="582"/>
      <c r="R12" s="582"/>
      <c r="S12" s="582"/>
      <c r="T12" s="582"/>
      <c r="U12" s="582"/>
      <c r="V12" s="582"/>
      <c r="W12" s="582"/>
      <c r="X12" s="582"/>
      <c r="Y12" s="582"/>
      <c r="Z12" s="582"/>
      <c r="AA12" s="582"/>
      <c r="AB12" s="582"/>
      <c r="AC12" s="582"/>
      <c r="AD12" s="582"/>
      <c r="AE12" s="582"/>
      <c r="AF12" s="582"/>
      <c r="AG12" s="582"/>
      <c r="AH12" s="582"/>
      <c r="AI12" s="582"/>
      <c r="AJ12" s="582"/>
      <c r="AK12" s="582"/>
      <c r="AL12" s="582"/>
      <c r="AM12" s="18"/>
    </row>
    <row r="13" spans="1:39" ht="83.25" customHeight="1">
      <c r="A13" s="79"/>
      <c r="B13" s="125" t="s">
        <v>31</v>
      </c>
      <c r="C13" s="582" t="s">
        <v>179</v>
      </c>
      <c r="D13" s="582"/>
      <c r="E13" s="582"/>
      <c r="F13" s="582"/>
      <c r="G13" s="582"/>
      <c r="H13" s="582"/>
      <c r="I13" s="582"/>
      <c r="J13" s="582"/>
      <c r="K13" s="582"/>
      <c r="L13" s="582"/>
      <c r="M13" s="582"/>
      <c r="N13" s="582"/>
      <c r="O13" s="582"/>
      <c r="P13" s="582"/>
      <c r="Q13" s="582"/>
      <c r="R13" s="582"/>
      <c r="S13" s="582"/>
      <c r="T13" s="582"/>
      <c r="U13" s="582"/>
      <c r="V13" s="582"/>
      <c r="W13" s="582"/>
      <c r="X13" s="582"/>
      <c r="Y13" s="582"/>
      <c r="Z13" s="582"/>
      <c r="AA13" s="582"/>
      <c r="AB13" s="582"/>
      <c r="AC13" s="582"/>
      <c r="AD13" s="582"/>
      <c r="AE13" s="582"/>
      <c r="AF13" s="582"/>
      <c r="AG13" s="582"/>
      <c r="AH13" s="582"/>
      <c r="AI13" s="582"/>
      <c r="AJ13" s="582"/>
      <c r="AK13" s="582"/>
      <c r="AL13" s="582"/>
      <c r="AM13" s="18"/>
    </row>
    <row r="14" spans="1:39" ht="12" customHeight="1">
      <c r="A14" s="79"/>
      <c r="B14" s="44" t="s">
        <v>32</v>
      </c>
      <c r="C14" s="582" t="s">
        <v>43</v>
      </c>
      <c r="D14" s="582"/>
      <c r="E14" s="582"/>
      <c r="F14" s="582"/>
      <c r="G14" s="582"/>
      <c r="H14" s="582"/>
      <c r="I14" s="582"/>
      <c r="J14" s="582"/>
      <c r="K14" s="582"/>
      <c r="L14" s="582"/>
      <c r="M14" s="582"/>
      <c r="N14" s="582"/>
      <c r="O14" s="582"/>
      <c r="P14" s="582"/>
      <c r="Q14" s="582"/>
      <c r="R14" s="582"/>
      <c r="S14" s="582"/>
      <c r="T14" s="582"/>
      <c r="U14" s="582"/>
      <c r="V14" s="582"/>
      <c r="W14" s="582"/>
      <c r="X14" s="582"/>
      <c r="Y14" s="582"/>
      <c r="Z14" s="582"/>
      <c r="AA14" s="582"/>
      <c r="AB14" s="582"/>
      <c r="AC14" s="582"/>
      <c r="AD14" s="582"/>
      <c r="AE14" s="582"/>
      <c r="AF14" s="582"/>
      <c r="AG14" s="582"/>
      <c r="AH14" s="582"/>
      <c r="AI14" s="582"/>
      <c r="AJ14" s="582"/>
      <c r="AK14" s="582"/>
      <c r="AL14" s="582"/>
      <c r="AM14" s="18"/>
    </row>
    <row r="15" spans="1:39" ht="14.25" customHeight="1">
      <c r="A15" s="79"/>
      <c r="B15" s="44" t="s">
        <v>36</v>
      </c>
      <c r="C15" s="582" t="s">
        <v>44</v>
      </c>
      <c r="D15" s="582"/>
      <c r="E15" s="582"/>
      <c r="F15" s="582"/>
      <c r="G15" s="582"/>
      <c r="H15" s="582"/>
      <c r="I15" s="582"/>
      <c r="J15" s="582"/>
      <c r="K15" s="582"/>
      <c r="L15" s="582"/>
      <c r="M15" s="582"/>
      <c r="N15" s="582"/>
      <c r="O15" s="582"/>
      <c r="P15" s="582"/>
      <c r="Q15" s="582"/>
      <c r="R15" s="582"/>
      <c r="S15" s="582"/>
      <c r="T15" s="582"/>
      <c r="U15" s="582"/>
      <c r="V15" s="582"/>
      <c r="W15" s="582"/>
      <c r="X15" s="582"/>
      <c r="Y15" s="582"/>
      <c r="Z15" s="582"/>
      <c r="AA15" s="582"/>
      <c r="AB15" s="582"/>
      <c r="AC15" s="582"/>
      <c r="AD15" s="582"/>
      <c r="AE15" s="582"/>
      <c r="AF15" s="582"/>
      <c r="AG15" s="582"/>
      <c r="AH15" s="582"/>
      <c r="AI15" s="582"/>
      <c r="AJ15" s="582"/>
      <c r="AK15" s="582"/>
      <c r="AL15" s="582"/>
      <c r="AM15" s="18"/>
    </row>
    <row r="16" spans="1:39" ht="21.75" customHeight="1">
      <c r="A16" s="79"/>
      <c r="B16" s="44"/>
      <c r="C16" s="147" t="s">
        <v>45</v>
      </c>
      <c r="D16" s="582" t="s">
        <v>63</v>
      </c>
      <c r="E16" s="582"/>
      <c r="F16" s="582"/>
      <c r="G16" s="582"/>
      <c r="H16" s="582"/>
      <c r="I16" s="582"/>
      <c r="J16" s="582"/>
      <c r="K16" s="582"/>
      <c r="L16" s="582"/>
      <c r="M16" s="582"/>
      <c r="N16" s="582"/>
      <c r="O16" s="582"/>
      <c r="P16" s="582"/>
      <c r="Q16" s="582"/>
      <c r="R16" s="582"/>
      <c r="S16" s="582"/>
      <c r="T16" s="582"/>
      <c r="U16" s="582"/>
      <c r="V16" s="582"/>
      <c r="W16" s="582"/>
      <c r="X16" s="582"/>
      <c r="Y16" s="582"/>
      <c r="Z16" s="582"/>
      <c r="AA16" s="582"/>
      <c r="AB16" s="582"/>
      <c r="AC16" s="582"/>
      <c r="AD16" s="582"/>
      <c r="AE16" s="582"/>
      <c r="AF16" s="582"/>
      <c r="AG16" s="582"/>
      <c r="AH16" s="582"/>
      <c r="AI16" s="582"/>
      <c r="AJ16" s="582"/>
      <c r="AK16" s="582"/>
      <c r="AL16" s="582"/>
      <c r="AM16" s="18"/>
    </row>
    <row r="17" spans="1:39" ht="24.75" customHeight="1">
      <c r="A17" s="79"/>
      <c r="B17" s="44"/>
      <c r="C17" s="148" t="s">
        <v>46</v>
      </c>
      <c r="D17" s="582" t="s">
        <v>47</v>
      </c>
      <c r="E17" s="583"/>
      <c r="F17" s="583"/>
      <c r="G17" s="583"/>
      <c r="H17" s="583"/>
      <c r="I17" s="583"/>
      <c r="J17" s="583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3"/>
      <c r="AL17" s="583"/>
      <c r="AM17" s="18"/>
    </row>
    <row r="18" spans="1:39" s="48" customFormat="1" ht="117" customHeight="1">
      <c r="A18" s="47"/>
      <c r="B18" s="138" t="s">
        <v>48</v>
      </c>
      <c r="C18" s="584" t="s">
        <v>181</v>
      </c>
      <c r="D18" s="584"/>
      <c r="E18" s="584"/>
      <c r="F18" s="584"/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4"/>
      <c r="T18" s="584"/>
      <c r="U18" s="584"/>
      <c r="V18" s="584"/>
      <c r="W18" s="584"/>
      <c r="X18" s="584"/>
      <c r="Y18" s="584"/>
      <c r="Z18" s="584"/>
      <c r="AA18" s="584"/>
      <c r="AB18" s="584"/>
      <c r="AC18" s="584"/>
      <c r="AD18" s="584"/>
      <c r="AE18" s="584"/>
      <c r="AF18" s="584"/>
      <c r="AG18" s="584"/>
      <c r="AH18" s="584"/>
      <c r="AI18" s="584"/>
      <c r="AJ18" s="584"/>
      <c r="AK18" s="584"/>
      <c r="AL18" s="584"/>
      <c r="AM18" s="139"/>
    </row>
    <row r="19" spans="1:39" s="50" customFormat="1" ht="91.5" customHeight="1">
      <c r="A19" s="49"/>
      <c r="B19" s="138" t="s">
        <v>49</v>
      </c>
      <c r="C19" s="580" t="s">
        <v>59</v>
      </c>
      <c r="D19" s="580"/>
      <c r="E19" s="580"/>
      <c r="F19" s="580"/>
      <c r="G19" s="580"/>
      <c r="H19" s="580"/>
      <c r="I19" s="580"/>
      <c r="J19" s="580"/>
      <c r="K19" s="580"/>
      <c r="L19" s="580"/>
      <c r="M19" s="580"/>
      <c r="N19" s="580"/>
      <c r="O19" s="580"/>
      <c r="P19" s="580"/>
      <c r="Q19" s="580"/>
      <c r="R19" s="580"/>
      <c r="S19" s="580"/>
      <c r="T19" s="580"/>
      <c r="U19" s="580"/>
      <c r="V19" s="580"/>
      <c r="W19" s="580"/>
      <c r="X19" s="580"/>
      <c r="Y19" s="580"/>
      <c r="Z19" s="580"/>
      <c r="AA19" s="580"/>
      <c r="AB19" s="580"/>
      <c r="AC19" s="580"/>
      <c r="AD19" s="580"/>
      <c r="AE19" s="580"/>
      <c r="AF19" s="580"/>
      <c r="AG19" s="580"/>
      <c r="AH19" s="580"/>
      <c r="AI19" s="580"/>
      <c r="AJ19" s="580"/>
      <c r="AK19" s="580"/>
      <c r="AL19" s="580"/>
      <c r="AM19" s="140"/>
    </row>
    <row r="20" spans="1:39" s="50" customFormat="1" ht="24" customHeight="1">
      <c r="A20" s="49"/>
      <c r="B20" s="138" t="s">
        <v>50</v>
      </c>
      <c r="C20" s="580" t="s">
        <v>51</v>
      </c>
      <c r="D20" s="580"/>
      <c r="E20" s="580"/>
      <c r="F20" s="580"/>
      <c r="G20" s="580"/>
      <c r="H20" s="580"/>
      <c r="I20" s="580"/>
      <c r="J20" s="580"/>
      <c r="K20" s="580"/>
      <c r="L20" s="580"/>
      <c r="M20" s="580"/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80"/>
      <c r="Y20" s="580"/>
      <c r="Z20" s="580"/>
      <c r="AA20" s="580"/>
      <c r="AB20" s="580"/>
      <c r="AC20" s="580"/>
      <c r="AD20" s="580"/>
      <c r="AE20" s="580"/>
      <c r="AF20" s="580"/>
      <c r="AG20" s="580"/>
      <c r="AH20" s="580"/>
      <c r="AI20" s="580"/>
      <c r="AJ20" s="580"/>
      <c r="AK20" s="580"/>
      <c r="AL20" s="580"/>
      <c r="AM20" s="140"/>
    </row>
    <row r="21" spans="1:39" s="48" customFormat="1" ht="13.5" customHeight="1">
      <c r="A21" s="47"/>
      <c r="B21" s="141" t="s">
        <v>6</v>
      </c>
      <c r="C21" s="585" t="s">
        <v>52</v>
      </c>
      <c r="D21" s="585"/>
      <c r="E21" s="585"/>
      <c r="F21" s="585"/>
      <c r="G21" s="585"/>
      <c r="H21" s="585"/>
      <c r="I21" s="585"/>
      <c r="J21" s="585"/>
      <c r="K21" s="585"/>
      <c r="L21" s="585"/>
      <c r="M21" s="5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  <c r="Y21" s="585"/>
      <c r="Z21" s="585"/>
      <c r="AA21" s="585"/>
      <c r="AB21" s="585"/>
      <c r="AC21" s="585"/>
      <c r="AD21" s="585"/>
      <c r="AE21" s="585"/>
      <c r="AF21" s="585"/>
      <c r="AG21" s="585"/>
      <c r="AH21" s="585"/>
      <c r="AI21" s="585"/>
      <c r="AJ21" s="585"/>
      <c r="AK21" s="585"/>
      <c r="AL21" s="585"/>
      <c r="AM21" s="140"/>
    </row>
    <row r="22" spans="1:39" s="50" customFormat="1" ht="47.25" customHeight="1">
      <c r="A22" s="49"/>
      <c r="B22" s="138" t="s">
        <v>33</v>
      </c>
      <c r="C22" s="580" t="s">
        <v>110</v>
      </c>
      <c r="D22" s="580"/>
      <c r="E22" s="580"/>
      <c r="F22" s="580"/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580"/>
      <c r="AJ22" s="580"/>
      <c r="AK22" s="580"/>
      <c r="AL22" s="580"/>
      <c r="AM22" s="140"/>
    </row>
    <row r="23" spans="1:39" s="50" customFormat="1" ht="15.75" customHeight="1">
      <c r="A23" s="49"/>
      <c r="B23" s="126" t="s">
        <v>34</v>
      </c>
      <c r="C23" s="586" t="s">
        <v>60</v>
      </c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6"/>
      <c r="Z23" s="586"/>
      <c r="AA23" s="586"/>
      <c r="AB23" s="586"/>
      <c r="AC23" s="586"/>
      <c r="AD23" s="586"/>
      <c r="AE23" s="586"/>
      <c r="AF23" s="586"/>
      <c r="AG23" s="586"/>
      <c r="AH23" s="586"/>
      <c r="AI23" s="586"/>
      <c r="AJ23" s="586"/>
      <c r="AK23" s="586"/>
      <c r="AL23" s="586"/>
      <c r="AM23" s="140"/>
    </row>
    <row r="24" spans="1:39" s="83" customFormat="1" ht="24.75" customHeight="1">
      <c r="A24" s="82"/>
      <c r="B24" s="126" t="s">
        <v>30</v>
      </c>
      <c r="C24" s="581" t="s">
        <v>111</v>
      </c>
      <c r="D24" s="581"/>
      <c r="E24" s="581"/>
      <c r="F24" s="581"/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  <c r="R24" s="581"/>
      <c r="S24" s="581"/>
      <c r="T24" s="581"/>
      <c r="U24" s="581"/>
      <c r="V24" s="581"/>
      <c r="W24" s="581"/>
      <c r="X24" s="581"/>
      <c r="Y24" s="581"/>
      <c r="Z24" s="581"/>
      <c r="AA24" s="581"/>
      <c r="AB24" s="581"/>
      <c r="AC24" s="581"/>
      <c r="AD24" s="581"/>
      <c r="AE24" s="581"/>
      <c r="AF24" s="581"/>
      <c r="AG24" s="581"/>
      <c r="AH24" s="581"/>
      <c r="AI24" s="581"/>
      <c r="AJ24" s="581"/>
      <c r="AK24" s="581"/>
      <c r="AL24" s="581"/>
      <c r="AM24" s="142"/>
    </row>
    <row r="25" spans="1:39" s="83" customFormat="1" ht="36" customHeight="1">
      <c r="A25" s="82"/>
      <c r="B25" s="82" t="s">
        <v>31</v>
      </c>
      <c r="C25" s="581" t="s">
        <v>112</v>
      </c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1"/>
      <c r="AI25" s="581"/>
      <c r="AJ25" s="581"/>
      <c r="AK25" s="581"/>
      <c r="AL25" s="581"/>
      <c r="AM25" s="143"/>
    </row>
    <row r="26" spans="1:39" ht="3" customHeight="1">
      <c r="A26" s="84"/>
      <c r="B26" s="144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19"/>
      <c r="AL26" s="19"/>
      <c r="AM26" s="18"/>
    </row>
    <row r="27" spans="1:39" ht="13.5" customHeight="1">
      <c r="A27" s="84"/>
      <c r="B27" s="52"/>
      <c r="C27" s="24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4"/>
      <c r="U27" s="55"/>
      <c r="V27" s="55"/>
      <c r="W27" s="591"/>
      <c r="X27" s="592"/>
      <c r="Y27" s="592"/>
      <c r="Z27" s="592"/>
      <c r="AA27" s="592"/>
      <c r="AB27" s="592"/>
      <c r="AC27" s="592"/>
      <c r="AD27" s="592"/>
      <c r="AE27" s="592"/>
      <c r="AF27" s="592"/>
      <c r="AG27" s="592"/>
      <c r="AH27" s="592"/>
      <c r="AI27" s="592"/>
      <c r="AJ27" s="593"/>
      <c r="AK27" s="56"/>
      <c r="AL27" s="57"/>
      <c r="AM27" s="18"/>
    </row>
    <row r="28" spans="1:39" ht="6" customHeight="1">
      <c r="A28" s="84"/>
      <c r="B28" s="52"/>
      <c r="C28" s="606" t="s">
        <v>349</v>
      </c>
      <c r="D28" s="607"/>
      <c r="E28" s="607"/>
      <c r="F28" s="607"/>
      <c r="G28" s="607"/>
      <c r="H28" s="607"/>
      <c r="I28" s="607"/>
      <c r="J28" s="600">
        <v>2</v>
      </c>
      <c r="K28" s="600">
        <v>5</v>
      </c>
      <c r="L28" s="604" t="s">
        <v>3</v>
      </c>
      <c r="M28" s="600">
        <v>0</v>
      </c>
      <c r="N28" s="600">
        <v>6</v>
      </c>
      <c r="O28" s="604" t="s">
        <v>3</v>
      </c>
      <c r="P28" s="600">
        <v>2</v>
      </c>
      <c r="Q28" s="600">
        <v>0</v>
      </c>
      <c r="R28" s="603">
        <v>1</v>
      </c>
      <c r="S28" s="603">
        <v>8</v>
      </c>
      <c r="T28" s="58"/>
      <c r="U28" s="55"/>
      <c r="V28" s="55"/>
      <c r="W28" s="594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595"/>
      <c r="AJ28" s="596"/>
      <c r="AK28" s="56"/>
      <c r="AL28" s="57"/>
      <c r="AM28" s="18"/>
    </row>
    <row r="29" spans="1:39" ht="2.25" customHeight="1">
      <c r="A29" s="79"/>
      <c r="B29" s="59"/>
      <c r="C29" s="606"/>
      <c r="D29" s="607"/>
      <c r="E29" s="607"/>
      <c r="F29" s="607"/>
      <c r="G29" s="607"/>
      <c r="H29" s="607"/>
      <c r="I29" s="607"/>
      <c r="J29" s="601"/>
      <c r="K29" s="601"/>
      <c r="L29" s="605"/>
      <c r="M29" s="601"/>
      <c r="N29" s="601"/>
      <c r="O29" s="605"/>
      <c r="P29" s="601"/>
      <c r="Q29" s="601"/>
      <c r="R29" s="601"/>
      <c r="S29" s="601"/>
      <c r="T29" s="60"/>
      <c r="U29" s="61"/>
      <c r="V29" s="61"/>
      <c r="W29" s="594"/>
      <c r="X29" s="595"/>
      <c r="Y29" s="595"/>
      <c r="Z29" s="595"/>
      <c r="AA29" s="595"/>
      <c r="AB29" s="595"/>
      <c r="AC29" s="595"/>
      <c r="AD29" s="595"/>
      <c r="AE29" s="595"/>
      <c r="AF29" s="595"/>
      <c r="AG29" s="595"/>
      <c r="AH29" s="595"/>
      <c r="AI29" s="595"/>
      <c r="AJ29" s="596"/>
      <c r="AK29" s="56"/>
      <c r="AL29" s="57"/>
      <c r="AM29" s="18"/>
    </row>
    <row r="30" spans="1:39" ht="6" customHeight="1">
      <c r="A30" s="79"/>
      <c r="B30" s="62"/>
      <c r="C30" s="606"/>
      <c r="D30" s="607"/>
      <c r="E30" s="607"/>
      <c r="F30" s="607"/>
      <c r="G30" s="607"/>
      <c r="H30" s="607"/>
      <c r="I30" s="607"/>
      <c r="J30" s="602"/>
      <c r="K30" s="602"/>
      <c r="L30" s="605"/>
      <c r="M30" s="602"/>
      <c r="N30" s="602"/>
      <c r="O30" s="605"/>
      <c r="P30" s="602"/>
      <c r="Q30" s="602"/>
      <c r="R30" s="602"/>
      <c r="S30" s="602"/>
      <c r="T30" s="18"/>
      <c r="U30" s="57"/>
      <c r="V30" s="57"/>
      <c r="W30" s="594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595"/>
      <c r="AJ30" s="596"/>
      <c r="AK30" s="57"/>
      <c r="AL30" s="57"/>
      <c r="AM30" s="18"/>
    </row>
    <row r="31" spans="1:39" ht="4.5" customHeight="1">
      <c r="A31" s="79"/>
      <c r="B31" s="62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  <c r="U31" s="57"/>
      <c r="V31" s="57"/>
      <c r="W31" s="597"/>
      <c r="X31" s="598"/>
      <c r="Y31" s="598"/>
      <c r="Z31" s="598"/>
      <c r="AA31" s="598"/>
      <c r="AB31" s="598"/>
      <c r="AC31" s="598"/>
      <c r="AD31" s="598"/>
      <c r="AE31" s="598"/>
      <c r="AF31" s="598"/>
      <c r="AG31" s="598"/>
      <c r="AH31" s="598"/>
      <c r="AI31" s="598"/>
      <c r="AJ31" s="599"/>
      <c r="AK31" s="57"/>
      <c r="AL31" s="57"/>
      <c r="AM31" s="18"/>
    </row>
    <row r="32" spans="1:39" ht="12" customHeight="1">
      <c r="A32" s="79"/>
      <c r="B32" s="62"/>
      <c r="C32" s="587" t="s">
        <v>1</v>
      </c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588"/>
      <c r="O32" s="588"/>
      <c r="P32" s="588"/>
      <c r="Q32" s="588"/>
      <c r="R32" s="588"/>
      <c r="S32" s="588"/>
      <c r="T32" s="588"/>
      <c r="U32" s="46"/>
      <c r="V32" s="46"/>
      <c r="W32" s="589" t="s">
        <v>157</v>
      </c>
      <c r="X32" s="589"/>
      <c r="Y32" s="589"/>
      <c r="Z32" s="589"/>
      <c r="AA32" s="589"/>
      <c r="AB32" s="589"/>
      <c r="AC32" s="589"/>
      <c r="AD32" s="589"/>
      <c r="AE32" s="589"/>
      <c r="AF32" s="589"/>
      <c r="AG32" s="589"/>
      <c r="AH32" s="589"/>
      <c r="AI32" s="589"/>
      <c r="AJ32" s="589"/>
      <c r="AK32" s="57"/>
      <c r="AL32" s="57"/>
      <c r="AM32" s="18"/>
    </row>
    <row r="33" spans="1:39" ht="6.75" customHeight="1">
      <c r="A33" s="79"/>
      <c r="B33" s="62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590"/>
      <c r="X33" s="590"/>
      <c r="Y33" s="590"/>
      <c r="Z33" s="590"/>
      <c r="AA33" s="590"/>
      <c r="AB33" s="590"/>
      <c r="AC33" s="590"/>
      <c r="AD33" s="590"/>
      <c r="AE33" s="590"/>
      <c r="AF33" s="590"/>
      <c r="AG33" s="590"/>
      <c r="AH33" s="590"/>
      <c r="AI33" s="590"/>
      <c r="AJ33" s="590"/>
      <c r="AK33" s="67"/>
      <c r="AL33" s="67"/>
      <c r="AM33" s="18"/>
    </row>
    <row r="34" spans="1:39" ht="5.25" customHeight="1">
      <c r="A34" s="79"/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2"/>
      <c r="AL34" s="152"/>
      <c r="AM34" s="65"/>
    </row>
    <row r="373" spans="2:2">
      <c r="B373" s="85"/>
    </row>
    <row r="381" spans="2:2">
      <c r="B381" s="85"/>
    </row>
  </sheetData>
  <sheetProtection formatCells="0" formatRows="0"/>
  <mergeCells count="37"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&amp;L&amp;8PO RYBY 2014-2020_4.2/2z&amp;R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14"/>
  <dimension ref="A1:AJ413"/>
  <sheetViews>
    <sheetView showGridLines="0" showZeros="0" tabSelected="1" showOutlineSymbols="0" view="pageBreakPreview" zoomScale="110" zoomScaleNormal="100" zoomScaleSheetLayoutView="110" workbookViewId="0">
      <selection activeCell="AN55" sqref="AN55"/>
    </sheetView>
  </sheetViews>
  <sheetFormatPr defaultColWidth="9.140625" defaultRowHeight="12.75"/>
  <cols>
    <col min="1" max="1" width="2.5703125" style="50" customWidth="1"/>
    <col min="2" max="34" width="3" style="50" customWidth="1"/>
    <col min="35" max="35" width="2.5703125" style="50" customWidth="1"/>
    <col min="36" max="36" width="2.85546875" style="50" customWidth="1"/>
    <col min="37" max="16384" width="9.140625" style="50"/>
  </cols>
  <sheetData>
    <row r="1" spans="1:36" ht="12.75" customHeight="1">
      <c r="A1" s="2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8"/>
      <c r="AJ1" s="117"/>
    </row>
    <row r="2" spans="1:36" ht="15.75" customHeight="1">
      <c r="A2" s="619"/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116"/>
      <c r="Y2" s="116"/>
      <c r="Z2" s="116"/>
      <c r="AA2" s="116"/>
      <c r="AB2" s="116"/>
      <c r="AC2" s="116"/>
      <c r="AD2" s="621" t="s">
        <v>386</v>
      </c>
      <c r="AE2" s="622"/>
      <c r="AF2" s="622"/>
      <c r="AG2" s="622"/>
      <c r="AH2" s="623"/>
      <c r="AI2" s="69"/>
      <c r="AJ2" s="77"/>
    </row>
    <row r="3" spans="1:36" ht="6.75" customHeight="1">
      <c r="A3" s="624"/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5"/>
      <c r="AB3" s="625"/>
      <c r="AC3" s="625"/>
      <c r="AD3" s="625"/>
      <c r="AE3" s="625"/>
      <c r="AF3" s="625"/>
      <c r="AG3" s="625"/>
      <c r="AH3" s="625"/>
      <c r="AI3" s="626"/>
      <c r="AJ3" s="87"/>
    </row>
    <row r="4" spans="1:36" ht="22.5" customHeight="1">
      <c r="A4" s="627" t="s">
        <v>388</v>
      </c>
      <c r="B4" s="628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8"/>
      <c r="AE4" s="628"/>
      <c r="AF4" s="628"/>
      <c r="AG4" s="628"/>
      <c r="AH4" s="628"/>
      <c r="AI4" s="629"/>
      <c r="AJ4" s="88"/>
    </row>
    <row r="5" spans="1:36" ht="24.75" customHeight="1">
      <c r="A5" s="630"/>
      <c r="B5" s="631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9"/>
      <c r="AJ5" s="87"/>
    </row>
    <row r="6" spans="1:36">
      <c r="A6" s="28"/>
      <c r="B6" s="632" t="s">
        <v>15</v>
      </c>
      <c r="C6" s="633"/>
      <c r="D6" s="633"/>
      <c r="E6" s="633"/>
      <c r="F6" s="633"/>
      <c r="G6" s="633"/>
      <c r="H6" s="633"/>
      <c r="I6" s="633"/>
      <c r="J6" s="633"/>
      <c r="K6" s="633"/>
      <c r="L6" s="633"/>
      <c r="M6" s="633"/>
      <c r="N6" s="633"/>
      <c r="O6" s="633"/>
      <c r="P6" s="633"/>
      <c r="Q6" s="633"/>
      <c r="R6" s="633"/>
      <c r="S6" s="633"/>
      <c r="T6" s="633"/>
      <c r="U6" s="633"/>
      <c r="V6" s="633"/>
      <c r="W6" s="633"/>
      <c r="X6" s="633"/>
      <c r="Y6" s="633"/>
      <c r="Z6" s="633"/>
      <c r="AA6" s="633"/>
      <c r="AB6" s="633"/>
      <c r="AC6" s="633"/>
      <c r="AD6" s="633"/>
      <c r="AE6" s="633"/>
      <c r="AF6" s="633"/>
      <c r="AG6" s="633"/>
      <c r="AH6" s="633"/>
      <c r="AI6" s="69"/>
    </row>
    <row r="7" spans="1:36" ht="6" customHeight="1">
      <c r="A7" s="28"/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33"/>
      <c r="Q7" s="633"/>
      <c r="R7" s="633"/>
      <c r="S7" s="633"/>
      <c r="T7" s="633"/>
      <c r="U7" s="633"/>
      <c r="V7" s="633"/>
      <c r="W7" s="633"/>
      <c r="X7" s="633"/>
      <c r="Y7" s="633"/>
      <c r="Z7" s="633"/>
      <c r="AA7" s="633"/>
      <c r="AB7" s="633"/>
      <c r="AC7" s="633"/>
      <c r="AD7" s="633"/>
      <c r="AE7" s="633"/>
      <c r="AF7" s="633"/>
      <c r="AG7" s="633"/>
      <c r="AH7" s="633"/>
      <c r="AI7" s="69"/>
    </row>
    <row r="8" spans="1:36">
      <c r="A8" s="29"/>
      <c r="B8" s="610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611"/>
      <c r="AD8" s="611"/>
      <c r="AE8" s="611"/>
      <c r="AF8" s="611"/>
      <c r="AG8" s="611"/>
      <c r="AH8" s="612"/>
      <c r="AI8" s="69"/>
    </row>
    <row r="9" spans="1:36">
      <c r="A9" s="29"/>
      <c r="B9" s="613"/>
      <c r="C9" s="614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614"/>
      <c r="T9" s="614"/>
      <c r="U9" s="614"/>
      <c r="V9" s="614"/>
      <c r="W9" s="614"/>
      <c r="X9" s="614"/>
      <c r="Y9" s="614"/>
      <c r="Z9" s="614"/>
      <c r="AA9" s="614"/>
      <c r="AB9" s="614"/>
      <c r="AC9" s="614"/>
      <c r="AD9" s="614"/>
      <c r="AE9" s="614"/>
      <c r="AF9" s="614"/>
      <c r="AG9" s="614"/>
      <c r="AH9" s="615"/>
      <c r="AI9" s="69"/>
    </row>
    <row r="10" spans="1:36">
      <c r="A10" s="22"/>
      <c r="B10" s="613"/>
      <c r="C10" s="614"/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614"/>
      <c r="T10" s="614"/>
      <c r="U10" s="614"/>
      <c r="V10" s="614"/>
      <c r="W10" s="614"/>
      <c r="X10" s="614"/>
      <c r="Y10" s="614"/>
      <c r="Z10" s="614"/>
      <c r="AA10" s="614"/>
      <c r="AB10" s="614"/>
      <c r="AC10" s="614"/>
      <c r="AD10" s="614"/>
      <c r="AE10" s="614"/>
      <c r="AF10" s="614"/>
      <c r="AG10" s="614"/>
      <c r="AH10" s="615"/>
      <c r="AI10" s="69"/>
    </row>
    <row r="11" spans="1:36">
      <c r="A11" s="22"/>
      <c r="B11" s="616"/>
      <c r="C11" s="617"/>
      <c r="D11" s="617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  <c r="AC11" s="617"/>
      <c r="AD11" s="617"/>
      <c r="AE11" s="617"/>
      <c r="AF11" s="617"/>
      <c r="AG11" s="617"/>
      <c r="AH11" s="618"/>
      <c r="AI11" s="69"/>
    </row>
    <row r="12" spans="1:36">
      <c r="A12" s="22"/>
      <c r="B12" s="635" t="s">
        <v>153</v>
      </c>
      <c r="C12" s="636"/>
      <c r="D12" s="636"/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6"/>
      <c r="Q12" s="636"/>
      <c r="R12" s="636"/>
      <c r="S12" s="636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9"/>
    </row>
    <row r="13" spans="1:36" ht="6" customHeight="1">
      <c r="A13" s="28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116"/>
      <c r="AB13" s="116"/>
      <c r="AC13" s="116"/>
      <c r="AD13" s="116"/>
      <c r="AE13" s="116"/>
      <c r="AF13" s="116"/>
      <c r="AG13" s="116"/>
      <c r="AH13" s="116"/>
      <c r="AI13" s="69"/>
    </row>
    <row r="14" spans="1:36">
      <c r="A14" s="28"/>
      <c r="B14" s="637"/>
      <c r="C14" s="638"/>
      <c r="D14" s="638"/>
      <c r="E14" s="638"/>
      <c r="F14" s="638"/>
      <c r="G14" s="638"/>
      <c r="H14" s="638"/>
      <c r="I14" s="638"/>
      <c r="J14" s="638"/>
      <c r="K14" s="638"/>
      <c r="L14" s="638"/>
      <c r="M14" s="638"/>
      <c r="N14" s="638"/>
      <c r="O14" s="638"/>
      <c r="P14" s="638"/>
      <c r="Q14" s="638"/>
      <c r="R14" s="638"/>
      <c r="S14" s="638"/>
      <c r="T14" s="638"/>
      <c r="U14" s="638"/>
      <c r="V14" s="638"/>
      <c r="W14" s="638"/>
      <c r="X14" s="638"/>
      <c r="Y14" s="638"/>
      <c r="Z14" s="638"/>
      <c r="AA14" s="638"/>
      <c r="AB14" s="638"/>
      <c r="AC14" s="638"/>
      <c r="AD14" s="638"/>
      <c r="AE14" s="638"/>
      <c r="AF14" s="638"/>
      <c r="AG14" s="638"/>
      <c r="AH14" s="639"/>
      <c r="AI14" s="31"/>
    </row>
    <row r="15" spans="1:36">
      <c r="A15" s="28"/>
      <c r="B15" s="640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41"/>
      <c r="AA15" s="641"/>
      <c r="AB15" s="641"/>
      <c r="AC15" s="641"/>
      <c r="AD15" s="641"/>
      <c r="AE15" s="641"/>
      <c r="AF15" s="641"/>
      <c r="AG15" s="641"/>
      <c r="AH15" s="642"/>
      <c r="AI15" s="31"/>
    </row>
    <row r="16" spans="1:36">
      <c r="A16" s="28"/>
      <c r="B16" s="640"/>
      <c r="C16" s="641"/>
      <c r="D16" s="641"/>
      <c r="E16" s="641"/>
      <c r="F16" s="641"/>
      <c r="G16" s="641"/>
      <c r="H16" s="641"/>
      <c r="I16" s="641"/>
      <c r="J16" s="641"/>
      <c r="K16" s="641"/>
      <c r="L16" s="641"/>
      <c r="M16" s="641"/>
      <c r="N16" s="641"/>
      <c r="O16" s="641"/>
      <c r="P16" s="641"/>
      <c r="Q16" s="641"/>
      <c r="R16" s="641"/>
      <c r="S16" s="641"/>
      <c r="T16" s="641"/>
      <c r="U16" s="641"/>
      <c r="V16" s="641"/>
      <c r="W16" s="641"/>
      <c r="X16" s="641"/>
      <c r="Y16" s="641"/>
      <c r="Z16" s="641"/>
      <c r="AA16" s="641"/>
      <c r="AB16" s="641"/>
      <c r="AC16" s="641"/>
      <c r="AD16" s="641"/>
      <c r="AE16" s="641"/>
      <c r="AF16" s="641"/>
      <c r="AG16" s="641"/>
      <c r="AH16" s="642"/>
      <c r="AI16" s="31"/>
    </row>
    <row r="17" spans="1:35">
      <c r="A17" s="28"/>
      <c r="B17" s="643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644"/>
      <c r="W17" s="644"/>
      <c r="X17" s="644"/>
      <c r="Y17" s="644"/>
      <c r="Z17" s="644"/>
      <c r="AA17" s="644"/>
      <c r="AB17" s="644"/>
      <c r="AC17" s="644"/>
      <c r="AD17" s="644"/>
      <c r="AE17" s="644"/>
      <c r="AF17" s="644"/>
      <c r="AG17" s="644"/>
      <c r="AH17" s="645"/>
      <c r="AI17" s="31"/>
    </row>
    <row r="18" spans="1:35">
      <c r="A18" s="32"/>
      <c r="B18" s="636" t="s">
        <v>154</v>
      </c>
      <c r="C18" s="636"/>
      <c r="D18" s="636"/>
      <c r="E18" s="636"/>
      <c r="F18" s="636"/>
      <c r="G18" s="636"/>
      <c r="H18" s="636"/>
      <c r="I18" s="636"/>
      <c r="J18" s="636"/>
      <c r="K18" s="636"/>
      <c r="L18" s="636"/>
      <c r="M18" s="636"/>
      <c r="N18" s="636"/>
      <c r="O18" s="636"/>
      <c r="P18" s="636"/>
      <c r="Q18" s="636"/>
      <c r="R18" s="636"/>
      <c r="S18" s="636"/>
      <c r="T18" s="636"/>
      <c r="U18" s="636"/>
      <c r="V18" s="636"/>
      <c r="W18" s="636"/>
      <c r="X18" s="636"/>
      <c r="Y18" s="636"/>
      <c r="Z18" s="636"/>
      <c r="AA18" s="636"/>
      <c r="AB18" s="636"/>
      <c r="AC18" s="636"/>
      <c r="AD18" s="636"/>
      <c r="AE18" s="636"/>
      <c r="AF18" s="636"/>
      <c r="AG18" s="636"/>
      <c r="AH18" s="636"/>
      <c r="AI18" s="31"/>
    </row>
    <row r="19" spans="1:35" ht="6" customHeight="1">
      <c r="A19" s="28"/>
      <c r="B19" s="646"/>
      <c r="C19" s="646"/>
      <c r="D19" s="646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646"/>
      <c r="Z19" s="646"/>
      <c r="AA19" s="33"/>
      <c r="AB19" s="33"/>
      <c r="AC19" s="33"/>
      <c r="AD19" s="33"/>
      <c r="AE19" s="33"/>
      <c r="AF19" s="33"/>
      <c r="AG19" s="33"/>
      <c r="AH19" s="33"/>
      <c r="AI19" s="31"/>
    </row>
    <row r="20" spans="1:35">
      <c r="A20" s="28"/>
      <c r="B20" s="647" t="s">
        <v>16</v>
      </c>
      <c r="C20" s="647"/>
      <c r="D20" s="647"/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647"/>
      <c r="Z20" s="647"/>
      <c r="AA20" s="647"/>
      <c r="AB20" s="647"/>
      <c r="AC20" s="647"/>
      <c r="AD20" s="647"/>
      <c r="AE20" s="647"/>
      <c r="AF20" s="647"/>
      <c r="AG20" s="647"/>
      <c r="AH20" s="647"/>
      <c r="AI20" s="31"/>
    </row>
    <row r="21" spans="1:35" ht="6" customHeight="1">
      <c r="A21" s="28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90"/>
      <c r="R21" s="112"/>
      <c r="S21" s="112"/>
      <c r="T21" s="112"/>
      <c r="U21" s="112"/>
      <c r="V21" s="112"/>
      <c r="W21" s="112"/>
      <c r="X21" s="112"/>
      <c r="Y21" s="112"/>
      <c r="Z21" s="112"/>
      <c r="AA21" s="33"/>
      <c r="AB21" s="33"/>
      <c r="AC21" s="33"/>
      <c r="AD21" s="33"/>
      <c r="AE21" s="33"/>
      <c r="AF21" s="33"/>
      <c r="AG21" s="33"/>
      <c r="AH21" s="33"/>
      <c r="AI21" s="31"/>
    </row>
    <row r="22" spans="1:35">
      <c r="A22" s="28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49"/>
      <c r="U22" s="649"/>
      <c r="V22" s="649"/>
      <c r="W22" s="649"/>
      <c r="X22" s="649"/>
      <c r="Y22" s="649"/>
      <c r="Z22" s="649"/>
      <c r="AA22" s="649"/>
      <c r="AB22" s="649"/>
      <c r="AC22" s="649"/>
      <c r="AD22" s="649"/>
      <c r="AE22" s="649"/>
      <c r="AF22" s="649"/>
      <c r="AG22" s="649"/>
      <c r="AH22" s="650"/>
      <c r="AI22" s="31"/>
    </row>
    <row r="23" spans="1:35">
      <c r="A23" s="28"/>
      <c r="B23" s="651"/>
      <c r="C23" s="652"/>
      <c r="D23" s="652"/>
      <c r="E23" s="652"/>
      <c r="F23" s="652"/>
      <c r="G23" s="652"/>
      <c r="H23" s="652"/>
      <c r="I23" s="652"/>
      <c r="J23" s="652"/>
      <c r="K23" s="652"/>
      <c r="L23" s="652"/>
      <c r="M23" s="652"/>
      <c r="N23" s="652"/>
      <c r="O23" s="652"/>
      <c r="P23" s="652"/>
      <c r="Q23" s="652"/>
      <c r="R23" s="652"/>
      <c r="S23" s="652"/>
      <c r="T23" s="652"/>
      <c r="U23" s="652"/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3"/>
      <c r="AI23" s="31"/>
    </row>
    <row r="24" spans="1:35">
      <c r="A24" s="28"/>
      <c r="B24" s="654"/>
      <c r="C24" s="655"/>
      <c r="D24" s="655"/>
      <c r="E24" s="655"/>
      <c r="F24" s="655"/>
      <c r="G24" s="655"/>
      <c r="H24" s="655"/>
      <c r="I24" s="655"/>
      <c r="J24" s="655"/>
      <c r="K24" s="655"/>
      <c r="L24" s="655"/>
      <c r="M24" s="655"/>
      <c r="N24" s="655"/>
      <c r="O24" s="655"/>
      <c r="P24" s="655"/>
      <c r="Q24" s="655"/>
      <c r="R24" s="655"/>
      <c r="S24" s="655"/>
      <c r="T24" s="655"/>
      <c r="U24" s="655"/>
      <c r="V24" s="655"/>
      <c r="W24" s="655"/>
      <c r="X24" s="655"/>
      <c r="Y24" s="655"/>
      <c r="Z24" s="655"/>
      <c r="AA24" s="655"/>
      <c r="AB24" s="655"/>
      <c r="AC24" s="655"/>
      <c r="AD24" s="655"/>
      <c r="AE24" s="655"/>
      <c r="AF24" s="655"/>
      <c r="AG24" s="655"/>
      <c r="AH24" s="656"/>
      <c r="AI24" s="31"/>
    </row>
    <row r="25" spans="1:35">
      <c r="A25" s="28"/>
      <c r="B25" s="657" t="s">
        <v>155</v>
      </c>
      <c r="C25" s="657"/>
      <c r="D25" s="657"/>
      <c r="E25" s="657"/>
      <c r="F25" s="657"/>
      <c r="G25" s="657"/>
      <c r="H25" s="657"/>
      <c r="I25" s="657"/>
      <c r="J25" s="657"/>
      <c r="K25" s="657"/>
      <c r="L25" s="657"/>
      <c r="M25" s="657"/>
      <c r="N25" s="657"/>
      <c r="O25" s="657"/>
      <c r="P25" s="657"/>
      <c r="Q25" s="657"/>
      <c r="R25" s="657"/>
      <c r="S25" s="657"/>
      <c r="T25" s="657"/>
      <c r="U25" s="657"/>
      <c r="V25" s="657"/>
      <c r="W25" s="657"/>
      <c r="X25" s="657"/>
      <c r="Y25" s="657"/>
      <c r="Z25" s="657"/>
      <c r="AA25" s="657"/>
      <c r="AB25" s="657"/>
      <c r="AC25" s="657"/>
      <c r="AD25" s="657"/>
      <c r="AE25" s="657"/>
      <c r="AF25" s="657"/>
      <c r="AG25" s="657"/>
      <c r="AH25" s="657"/>
      <c r="AI25" s="31"/>
    </row>
    <row r="26" spans="1:35" ht="17.25" customHeight="1">
      <c r="A26" s="22"/>
      <c r="B26" s="634" t="s">
        <v>387</v>
      </c>
      <c r="C26" s="658"/>
      <c r="D26" s="658"/>
      <c r="E26" s="658"/>
      <c r="F26" s="658"/>
      <c r="G26" s="658"/>
      <c r="H26" s="658"/>
      <c r="I26" s="658"/>
      <c r="J26" s="658"/>
      <c r="K26" s="658"/>
      <c r="L26" s="658"/>
      <c r="M26" s="658"/>
      <c r="N26" s="658"/>
      <c r="O26" s="658"/>
      <c r="P26" s="658"/>
      <c r="Q26" s="658"/>
      <c r="R26" s="658"/>
      <c r="S26" s="658"/>
      <c r="T26" s="658"/>
      <c r="U26" s="658"/>
      <c r="V26" s="658"/>
      <c r="W26" s="658"/>
      <c r="X26" s="658"/>
      <c r="Y26" s="658"/>
      <c r="Z26" s="658"/>
      <c r="AA26" s="658"/>
      <c r="AB26" s="658"/>
      <c r="AC26" s="658"/>
      <c r="AD26" s="658"/>
      <c r="AE26" s="658"/>
      <c r="AF26" s="658"/>
      <c r="AG26" s="658"/>
      <c r="AH26" s="658"/>
      <c r="AI26" s="31"/>
    </row>
    <row r="27" spans="1:35" ht="18.75" customHeight="1">
      <c r="A27" s="22"/>
      <c r="B27" s="658"/>
      <c r="C27" s="658"/>
      <c r="D27" s="658"/>
      <c r="E27" s="658"/>
      <c r="F27" s="658"/>
      <c r="G27" s="658"/>
      <c r="H27" s="658"/>
      <c r="I27" s="658"/>
      <c r="J27" s="658"/>
      <c r="K27" s="658"/>
      <c r="L27" s="658"/>
      <c r="M27" s="658"/>
      <c r="N27" s="658"/>
      <c r="O27" s="658"/>
      <c r="P27" s="658"/>
      <c r="Q27" s="658"/>
      <c r="R27" s="658"/>
      <c r="S27" s="658"/>
      <c r="T27" s="658"/>
      <c r="U27" s="658"/>
      <c r="V27" s="658"/>
      <c r="W27" s="658"/>
      <c r="X27" s="658"/>
      <c r="Y27" s="658"/>
      <c r="Z27" s="658"/>
      <c r="AA27" s="658"/>
      <c r="AB27" s="658"/>
      <c r="AC27" s="658"/>
      <c r="AD27" s="658"/>
      <c r="AE27" s="658"/>
      <c r="AF27" s="658"/>
      <c r="AG27" s="658"/>
      <c r="AH27" s="658"/>
      <c r="AI27" s="31"/>
    </row>
    <row r="28" spans="1:35">
      <c r="A28" s="22"/>
      <c r="B28" s="658"/>
      <c r="C28" s="658"/>
      <c r="D28" s="658"/>
      <c r="E28" s="658"/>
      <c r="F28" s="658"/>
      <c r="G28" s="658"/>
      <c r="H28" s="658"/>
      <c r="I28" s="658"/>
      <c r="J28" s="658"/>
      <c r="K28" s="658"/>
      <c r="L28" s="658"/>
      <c r="M28" s="658"/>
      <c r="N28" s="658"/>
      <c r="O28" s="658"/>
      <c r="P28" s="658"/>
      <c r="Q28" s="658"/>
      <c r="R28" s="658"/>
      <c r="S28" s="658"/>
      <c r="T28" s="658"/>
      <c r="U28" s="658"/>
      <c r="V28" s="658"/>
      <c r="W28" s="658"/>
      <c r="X28" s="658"/>
      <c r="Y28" s="658"/>
      <c r="Z28" s="658"/>
      <c r="AA28" s="658"/>
      <c r="AB28" s="658"/>
      <c r="AC28" s="658"/>
      <c r="AD28" s="658"/>
      <c r="AE28" s="658"/>
      <c r="AF28" s="658"/>
      <c r="AG28" s="658"/>
      <c r="AH28" s="658"/>
      <c r="AI28" s="31"/>
    </row>
    <row r="29" spans="1:35" ht="6" customHeight="1">
      <c r="A29" s="28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31"/>
    </row>
    <row r="30" spans="1:35">
      <c r="A30" s="28"/>
      <c r="B30" s="659"/>
      <c r="C30" s="638"/>
      <c r="D30" s="638"/>
      <c r="E30" s="638"/>
      <c r="F30" s="638"/>
      <c r="G30" s="638"/>
      <c r="H30" s="638"/>
      <c r="I30" s="638"/>
      <c r="J30" s="638"/>
      <c r="K30" s="638"/>
      <c r="L30" s="638"/>
      <c r="M30" s="638"/>
      <c r="N30" s="638"/>
      <c r="O30" s="638"/>
      <c r="P30" s="638"/>
      <c r="Q30" s="638"/>
      <c r="R30" s="638"/>
      <c r="S30" s="638"/>
      <c r="T30" s="638"/>
      <c r="U30" s="638"/>
      <c r="V30" s="638"/>
      <c r="W30" s="638"/>
      <c r="X30" s="638"/>
      <c r="Y30" s="638"/>
      <c r="Z30" s="638"/>
      <c r="AA30" s="638"/>
      <c r="AB30" s="638"/>
      <c r="AC30" s="638"/>
      <c r="AD30" s="638"/>
      <c r="AE30" s="638"/>
      <c r="AF30" s="638"/>
      <c r="AG30" s="638"/>
      <c r="AH30" s="639"/>
      <c r="AI30" s="31"/>
    </row>
    <row r="31" spans="1:35">
      <c r="A31" s="28"/>
      <c r="B31" s="640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1"/>
      <c r="Y31" s="641"/>
      <c r="Z31" s="641"/>
      <c r="AA31" s="641"/>
      <c r="AB31" s="641"/>
      <c r="AC31" s="641"/>
      <c r="AD31" s="641"/>
      <c r="AE31" s="641"/>
      <c r="AF31" s="641"/>
      <c r="AG31" s="641"/>
      <c r="AH31" s="642"/>
      <c r="AI31" s="31"/>
    </row>
    <row r="32" spans="1:35">
      <c r="A32" s="28"/>
      <c r="B32" s="643"/>
      <c r="C32" s="644"/>
      <c r="D32" s="644"/>
      <c r="E32" s="644"/>
      <c r="F32" s="644"/>
      <c r="G32" s="644"/>
      <c r="H32" s="644"/>
      <c r="I32" s="644"/>
      <c r="J32" s="644"/>
      <c r="K32" s="644"/>
      <c r="L32" s="644"/>
      <c r="M32" s="644"/>
      <c r="N32" s="644"/>
      <c r="O32" s="644"/>
      <c r="P32" s="644"/>
      <c r="Q32" s="644"/>
      <c r="R32" s="644"/>
      <c r="S32" s="644"/>
      <c r="T32" s="644"/>
      <c r="U32" s="644"/>
      <c r="V32" s="644"/>
      <c r="W32" s="644"/>
      <c r="X32" s="644"/>
      <c r="Y32" s="644"/>
      <c r="Z32" s="644"/>
      <c r="AA32" s="644"/>
      <c r="AB32" s="644"/>
      <c r="AC32" s="644"/>
      <c r="AD32" s="644"/>
      <c r="AE32" s="644"/>
      <c r="AF32" s="644"/>
      <c r="AG32" s="644"/>
      <c r="AH32" s="645"/>
      <c r="AI32" s="31"/>
    </row>
    <row r="33" spans="1:35">
      <c r="A33" s="28"/>
      <c r="B33" s="657" t="s">
        <v>17</v>
      </c>
      <c r="C33" s="657"/>
      <c r="D33" s="657"/>
      <c r="E33" s="657"/>
      <c r="F33" s="657"/>
      <c r="G33" s="657"/>
      <c r="H33" s="657"/>
      <c r="I33" s="657"/>
      <c r="J33" s="657"/>
      <c r="K33" s="657"/>
      <c r="L33" s="657"/>
      <c r="M33" s="657"/>
      <c r="N33" s="657"/>
      <c r="O33" s="657"/>
      <c r="P33" s="657"/>
      <c r="Q33" s="657"/>
      <c r="R33" s="657"/>
      <c r="S33" s="657"/>
      <c r="T33" s="657"/>
      <c r="U33" s="657"/>
      <c r="V33" s="657"/>
      <c r="W33" s="657"/>
      <c r="X33" s="657"/>
      <c r="Y33" s="657"/>
      <c r="Z33" s="657"/>
      <c r="AA33" s="657"/>
      <c r="AB33" s="657"/>
      <c r="AC33" s="657"/>
      <c r="AD33" s="657"/>
      <c r="AE33" s="657"/>
      <c r="AF33" s="657"/>
      <c r="AG33" s="657"/>
      <c r="AH33" s="657"/>
      <c r="AI33" s="31"/>
    </row>
    <row r="34" spans="1:35" ht="6" customHeight="1">
      <c r="A34" s="28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31"/>
    </row>
    <row r="35" spans="1:35">
      <c r="A35" s="28"/>
      <c r="B35" s="660" t="s">
        <v>18</v>
      </c>
      <c r="C35" s="661"/>
      <c r="D35" s="661"/>
      <c r="E35" s="661"/>
      <c r="F35" s="661"/>
      <c r="G35" s="661"/>
      <c r="H35" s="661"/>
      <c r="I35" s="661"/>
      <c r="J35" s="661"/>
      <c r="K35" s="661"/>
      <c r="L35" s="661"/>
      <c r="M35" s="661"/>
      <c r="N35" s="661"/>
      <c r="O35" s="661"/>
      <c r="P35" s="661"/>
      <c r="Q35" s="661"/>
      <c r="R35" s="661"/>
      <c r="S35" s="661"/>
      <c r="T35" s="661"/>
      <c r="U35" s="661"/>
      <c r="V35" s="661"/>
      <c r="W35" s="661"/>
      <c r="X35" s="661"/>
      <c r="Y35" s="661"/>
      <c r="Z35" s="661"/>
      <c r="AA35" s="661"/>
      <c r="AB35" s="661"/>
      <c r="AC35" s="661"/>
      <c r="AD35" s="661"/>
      <c r="AE35" s="661"/>
      <c r="AF35" s="661"/>
      <c r="AG35" s="661"/>
      <c r="AH35" s="661"/>
      <c r="AI35" s="31"/>
    </row>
    <row r="36" spans="1:35" ht="6" customHeight="1">
      <c r="A36" s="28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31"/>
    </row>
    <row r="37" spans="1:35">
      <c r="A37" s="28"/>
      <c r="B37" s="634" t="s">
        <v>389</v>
      </c>
      <c r="C37" s="634"/>
      <c r="D37" s="634"/>
      <c r="E37" s="634"/>
      <c r="F37" s="634"/>
      <c r="G37" s="634"/>
      <c r="H37" s="634"/>
      <c r="I37" s="634"/>
      <c r="J37" s="634"/>
      <c r="K37" s="634"/>
      <c r="L37" s="634"/>
      <c r="M37" s="634"/>
      <c r="N37" s="634"/>
      <c r="O37" s="634"/>
      <c r="P37" s="634"/>
      <c r="Q37" s="634"/>
      <c r="R37" s="634"/>
      <c r="S37" s="634"/>
      <c r="T37" s="634"/>
      <c r="U37" s="634"/>
      <c r="V37" s="634"/>
      <c r="W37" s="634"/>
      <c r="X37" s="634"/>
      <c r="Y37" s="634"/>
      <c r="Z37" s="634"/>
      <c r="AA37" s="634"/>
      <c r="AB37" s="634"/>
      <c r="AC37" s="634"/>
      <c r="AD37" s="634"/>
      <c r="AE37" s="634"/>
      <c r="AF37" s="634"/>
      <c r="AG37" s="634"/>
      <c r="AH37" s="634"/>
      <c r="AI37" s="31"/>
    </row>
    <row r="38" spans="1:35">
      <c r="A38" s="28"/>
      <c r="B38" s="634"/>
      <c r="C38" s="634"/>
      <c r="D38" s="634"/>
      <c r="E38" s="634"/>
      <c r="F38" s="634"/>
      <c r="G38" s="634"/>
      <c r="H38" s="634"/>
      <c r="I38" s="634"/>
      <c r="J38" s="634"/>
      <c r="K38" s="634"/>
      <c r="L38" s="634"/>
      <c r="M38" s="634"/>
      <c r="N38" s="634"/>
      <c r="O38" s="634"/>
      <c r="P38" s="634"/>
      <c r="Q38" s="634"/>
      <c r="R38" s="634"/>
      <c r="S38" s="634"/>
      <c r="T38" s="634"/>
      <c r="U38" s="634"/>
      <c r="V38" s="634"/>
      <c r="W38" s="634"/>
      <c r="X38" s="634"/>
      <c r="Y38" s="634"/>
      <c r="Z38" s="634"/>
      <c r="AA38" s="634"/>
      <c r="AB38" s="634"/>
      <c r="AC38" s="634"/>
      <c r="AD38" s="634"/>
      <c r="AE38" s="634"/>
      <c r="AF38" s="634"/>
      <c r="AG38" s="634"/>
      <c r="AH38" s="634"/>
      <c r="AI38" s="31"/>
    </row>
    <row r="39" spans="1:35">
      <c r="A39" s="28"/>
      <c r="B39" s="634"/>
      <c r="C39" s="634"/>
      <c r="D39" s="634"/>
      <c r="E39" s="634"/>
      <c r="F39" s="634"/>
      <c r="G39" s="634"/>
      <c r="H39" s="634"/>
      <c r="I39" s="634"/>
      <c r="J39" s="634"/>
      <c r="K39" s="634"/>
      <c r="L39" s="634"/>
      <c r="M39" s="634"/>
      <c r="N39" s="634"/>
      <c r="O39" s="634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4"/>
      <c r="AA39" s="634"/>
      <c r="AB39" s="634"/>
      <c r="AC39" s="634"/>
      <c r="AD39" s="634"/>
      <c r="AE39" s="634"/>
      <c r="AF39" s="634"/>
      <c r="AG39" s="634"/>
      <c r="AH39" s="634"/>
      <c r="AI39" s="31"/>
    </row>
    <row r="40" spans="1:35">
      <c r="A40" s="28"/>
      <c r="B40" s="634"/>
      <c r="C40" s="634"/>
      <c r="D40" s="634"/>
      <c r="E40" s="634"/>
      <c r="F40" s="634"/>
      <c r="G40" s="634"/>
      <c r="H40" s="634"/>
      <c r="I40" s="634"/>
      <c r="J40" s="634"/>
      <c r="K40" s="634"/>
      <c r="L40" s="634"/>
      <c r="M40" s="634"/>
      <c r="N40" s="634"/>
      <c r="O40" s="634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4"/>
      <c r="AA40" s="634"/>
      <c r="AB40" s="634"/>
      <c r="AC40" s="634"/>
      <c r="AD40" s="634"/>
      <c r="AE40" s="634"/>
      <c r="AF40" s="634"/>
      <c r="AG40" s="634"/>
      <c r="AH40" s="634"/>
      <c r="AI40" s="31"/>
    </row>
    <row r="41" spans="1:35" ht="6" customHeight="1">
      <c r="A41" s="28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1"/>
    </row>
    <row r="42" spans="1:35">
      <c r="A42" s="28"/>
      <c r="B42" s="648"/>
      <c r="C42" s="649"/>
      <c r="D42" s="649"/>
      <c r="E42" s="649"/>
      <c r="F42" s="649"/>
      <c r="G42" s="649"/>
      <c r="H42" s="649"/>
      <c r="I42" s="649"/>
      <c r="J42" s="649"/>
      <c r="K42" s="649"/>
      <c r="L42" s="649"/>
      <c r="M42" s="649"/>
      <c r="N42" s="649"/>
      <c r="O42" s="649"/>
      <c r="P42" s="649"/>
      <c r="Q42" s="649"/>
      <c r="R42" s="649"/>
      <c r="S42" s="649"/>
      <c r="T42" s="649"/>
      <c r="U42" s="649"/>
      <c r="V42" s="649"/>
      <c r="W42" s="649"/>
      <c r="X42" s="649"/>
      <c r="Y42" s="649"/>
      <c r="Z42" s="649"/>
      <c r="AA42" s="649"/>
      <c r="AB42" s="649"/>
      <c r="AC42" s="649"/>
      <c r="AD42" s="649"/>
      <c r="AE42" s="649"/>
      <c r="AF42" s="649"/>
      <c r="AG42" s="649"/>
      <c r="AH42" s="650"/>
      <c r="AI42" s="31"/>
    </row>
    <row r="43" spans="1:35">
      <c r="A43" s="28"/>
      <c r="B43" s="651"/>
      <c r="C43" s="652"/>
      <c r="D43" s="652"/>
      <c r="E43" s="652"/>
      <c r="F43" s="652"/>
      <c r="G43" s="652"/>
      <c r="H43" s="652"/>
      <c r="I43" s="652"/>
      <c r="J43" s="652"/>
      <c r="K43" s="652"/>
      <c r="L43" s="652"/>
      <c r="M43" s="652"/>
      <c r="N43" s="652"/>
      <c r="O43" s="652"/>
      <c r="P43" s="652"/>
      <c r="Q43" s="652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3"/>
      <c r="AI43" s="31"/>
    </row>
    <row r="44" spans="1:35">
      <c r="A44" s="28"/>
      <c r="B44" s="654"/>
      <c r="C44" s="655"/>
      <c r="D44" s="655"/>
      <c r="E44" s="655"/>
      <c r="F44" s="655"/>
      <c r="G44" s="655"/>
      <c r="H44" s="655"/>
      <c r="I44" s="655"/>
      <c r="J44" s="655"/>
      <c r="K44" s="655"/>
      <c r="L44" s="655"/>
      <c r="M44" s="655"/>
      <c r="N44" s="655"/>
      <c r="O44" s="655"/>
      <c r="P44" s="655"/>
      <c r="Q44" s="655"/>
      <c r="R44" s="655"/>
      <c r="S44" s="655"/>
      <c r="T44" s="655"/>
      <c r="U44" s="655"/>
      <c r="V44" s="655"/>
      <c r="W44" s="655"/>
      <c r="X44" s="655"/>
      <c r="Y44" s="655"/>
      <c r="Z44" s="655"/>
      <c r="AA44" s="655"/>
      <c r="AB44" s="655"/>
      <c r="AC44" s="655"/>
      <c r="AD44" s="655"/>
      <c r="AE44" s="655"/>
      <c r="AF44" s="655"/>
      <c r="AG44" s="655"/>
      <c r="AH44" s="656"/>
      <c r="AI44" s="31"/>
    </row>
    <row r="45" spans="1:35" ht="6" customHeight="1">
      <c r="A45" s="2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662"/>
      <c r="S45" s="662"/>
      <c r="T45" s="662"/>
      <c r="U45" s="662"/>
      <c r="V45" s="662"/>
      <c r="W45" s="662"/>
      <c r="X45" s="662"/>
      <c r="Y45" s="662"/>
      <c r="Z45" s="662"/>
      <c r="AA45" s="662"/>
      <c r="AB45" s="662"/>
      <c r="AC45" s="662"/>
      <c r="AD45" s="662"/>
      <c r="AE45" s="662"/>
      <c r="AF45" s="662"/>
      <c r="AG45" s="662"/>
      <c r="AH45" s="662"/>
      <c r="AI45" s="31"/>
    </row>
    <row r="46" spans="1:35">
      <c r="A46" s="28"/>
      <c r="B46" s="663"/>
      <c r="C46" s="664"/>
      <c r="D46" s="664"/>
      <c r="E46" s="664"/>
      <c r="F46" s="664"/>
      <c r="G46" s="664"/>
      <c r="H46" s="664"/>
      <c r="I46" s="664"/>
      <c r="J46" s="664"/>
      <c r="K46" s="664"/>
      <c r="L46" s="664"/>
      <c r="M46" s="664"/>
      <c r="N46" s="665"/>
      <c r="O46" s="672"/>
      <c r="P46" s="673"/>
      <c r="Q46" s="673"/>
      <c r="R46" s="673"/>
      <c r="S46" s="673"/>
      <c r="T46" s="673"/>
      <c r="U46" s="673"/>
      <c r="V46" s="673"/>
      <c r="W46" s="673"/>
      <c r="X46" s="673"/>
      <c r="Y46" s="673"/>
      <c r="Z46" s="673"/>
      <c r="AA46" s="673"/>
      <c r="AB46" s="673"/>
      <c r="AC46" s="673"/>
      <c r="AD46" s="673"/>
      <c r="AE46" s="673"/>
      <c r="AF46" s="673"/>
      <c r="AG46" s="673"/>
      <c r="AH46" s="674"/>
      <c r="AI46" s="31"/>
    </row>
    <row r="47" spans="1:35">
      <c r="A47" s="28"/>
      <c r="B47" s="666"/>
      <c r="C47" s="667"/>
      <c r="D47" s="667"/>
      <c r="E47" s="667"/>
      <c r="F47" s="667"/>
      <c r="G47" s="667"/>
      <c r="H47" s="667"/>
      <c r="I47" s="667"/>
      <c r="J47" s="667"/>
      <c r="K47" s="667"/>
      <c r="L47" s="667"/>
      <c r="M47" s="667"/>
      <c r="N47" s="668"/>
      <c r="O47" s="675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327"/>
      <c r="AC47" s="327"/>
      <c r="AD47" s="327"/>
      <c r="AE47" s="327"/>
      <c r="AF47" s="327"/>
      <c r="AG47" s="327"/>
      <c r="AH47" s="328"/>
      <c r="AI47" s="31"/>
    </row>
    <row r="48" spans="1:35">
      <c r="A48" s="28"/>
      <c r="B48" s="666"/>
      <c r="C48" s="667"/>
      <c r="D48" s="667"/>
      <c r="E48" s="667"/>
      <c r="F48" s="667"/>
      <c r="G48" s="667"/>
      <c r="H48" s="667"/>
      <c r="I48" s="667"/>
      <c r="J48" s="667"/>
      <c r="K48" s="667"/>
      <c r="L48" s="667"/>
      <c r="M48" s="667"/>
      <c r="N48" s="668"/>
      <c r="O48" s="675"/>
      <c r="P48" s="327"/>
      <c r="Q48" s="327"/>
      <c r="R48" s="327"/>
      <c r="S48" s="327"/>
      <c r="T48" s="327"/>
      <c r="U48" s="327"/>
      <c r="V48" s="327"/>
      <c r="W48" s="327"/>
      <c r="X48" s="327"/>
      <c r="Y48" s="327"/>
      <c r="Z48" s="327"/>
      <c r="AA48" s="327"/>
      <c r="AB48" s="327"/>
      <c r="AC48" s="327"/>
      <c r="AD48" s="327"/>
      <c r="AE48" s="327"/>
      <c r="AF48" s="327"/>
      <c r="AG48" s="327"/>
      <c r="AH48" s="328"/>
      <c r="AI48" s="31"/>
    </row>
    <row r="49" spans="1:36">
      <c r="A49" s="28"/>
      <c r="B49" s="669"/>
      <c r="C49" s="670"/>
      <c r="D49" s="670"/>
      <c r="E49" s="670"/>
      <c r="F49" s="670"/>
      <c r="G49" s="670"/>
      <c r="H49" s="670"/>
      <c r="I49" s="670"/>
      <c r="J49" s="670"/>
      <c r="K49" s="670"/>
      <c r="L49" s="670"/>
      <c r="M49" s="670"/>
      <c r="N49" s="671"/>
      <c r="O49" s="676"/>
      <c r="P49" s="677"/>
      <c r="Q49" s="677"/>
      <c r="R49" s="677"/>
      <c r="S49" s="677"/>
      <c r="T49" s="677"/>
      <c r="U49" s="677"/>
      <c r="V49" s="677"/>
      <c r="W49" s="677"/>
      <c r="X49" s="677"/>
      <c r="Y49" s="677"/>
      <c r="Z49" s="677"/>
      <c r="AA49" s="677"/>
      <c r="AB49" s="677"/>
      <c r="AC49" s="677"/>
      <c r="AD49" s="677"/>
      <c r="AE49" s="677"/>
      <c r="AF49" s="677"/>
      <c r="AG49" s="677"/>
      <c r="AH49" s="678"/>
      <c r="AI49" s="31"/>
    </row>
    <row r="50" spans="1:36">
      <c r="A50" s="28"/>
      <c r="B50" s="636" t="s">
        <v>19</v>
      </c>
      <c r="C50" s="679"/>
      <c r="D50" s="679"/>
      <c r="E50" s="679"/>
      <c r="F50" s="679"/>
      <c r="G50" s="679"/>
      <c r="H50" s="679"/>
      <c r="I50" s="679"/>
      <c r="J50" s="679"/>
      <c r="K50" s="679"/>
      <c r="L50" s="679"/>
      <c r="M50" s="679"/>
      <c r="N50" s="679"/>
      <c r="O50" s="680" t="s">
        <v>156</v>
      </c>
      <c r="P50" s="680"/>
      <c r="Q50" s="680"/>
      <c r="R50" s="680"/>
      <c r="S50" s="680"/>
      <c r="T50" s="680"/>
      <c r="U50" s="680"/>
      <c r="V50" s="680"/>
      <c r="W50" s="680"/>
      <c r="X50" s="680"/>
      <c r="Y50" s="680"/>
      <c r="Z50" s="680"/>
      <c r="AA50" s="680"/>
      <c r="AB50" s="680"/>
      <c r="AC50" s="680"/>
      <c r="AD50" s="680"/>
      <c r="AE50" s="680"/>
      <c r="AF50" s="680"/>
      <c r="AG50" s="680"/>
      <c r="AH50" s="680"/>
      <c r="AI50" s="31"/>
      <c r="AJ50" s="36"/>
    </row>
    <row r="51" spans="1:36" ht="9" customHeight="1">
      <c r="A51" s="28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657"/>
      <c r="P51" s="657"/>
      <c r="Q51" s="657"/>
      <c r="R51" s="657"/>
      <c r="S51" s="657"/>
      <c r="T51" s="657"/>
      <c r="U51" s="657"/>
      <c r="V51" s="657"/>
      <c r="W51" s="657"/>
      <c r="X51" s="657"/>
      <c r="Y51" s="657"/>
      <c r="Z51" s="657"/>
      <c r="AA51" s="657"/>
      <c r="AB51" s="657"/>
      <c r="AC51" s="657"/>
      <c r="AD51" s="657"/>
      <c r="AE51" s="657"/>
      <c r="AF51" s="657"/>
      <c r="AG51" s="657"/>
      <c r="AH51" s="657"/>
      <c r="AI51" s="37"/>
    </row>
    <row r="52" spans="1:36" ht="6" customHeight="1">
      <c r="A52" s="28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37"/>
    </row>
    <row r="53" spans="1:36" ht="12.75" customHeight="1">
      <c r="A53" s="38"/>
      <c r="B53" s="660" t="s">
        <v>20</v>
      </c>
      <c r="C53" s="660"/>
      <c r="D53" s="660"/>
      <c r="E53" s="660"/>
      <c r="F53" s="660"/>
      <c r="G53" s="660"/>
      <c r="H53" s="660"/>
      <c r="I53" s="660"/>
      <c r="J53" s="660"/>
      <c r="K53" s="660"/>
      <c r="L53" s="660"/>
      <c r="M53" s="660"/>
      <c r="N53" s="660"/>
      <c r="O53" s="660"/>
      <c r="P53" s="660"/>
      <c r="Q53" s="660"/>
      <c r="R53" s="660"/>
      <c r="S53" s="660"/>
      <c r="T53" s="660"/>
      <c r="U53" s="660"/>
      <c r="V53" s="660"/>
      <c r="W53" s="660"/>
      <c r="X53" s="660"/>
      <c r="Y53" s="660"/>
      <c r="Z53" s="660"/>
      <c r="AA53" s="660"/>
      <c r="AB53" s="660"/>
      <c r="AC53" s="660"/>
      <c r="AD53" s="660"/>
      <c r="AE53" s="660"/>
      <c r="AF53" s="660"/>
      <c r="AG53" s="660"/>
      <c r="AH53" s="660"/>
      <c r="AI53" s="37"/>
    </row>
    <row r="54" spans="1:36" ht="6" customHeight="1">
      <c r="A54" s="38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37"/>
    </row>
    <row r="55" spans="1:36">
      <c r="A55" s="28"/>
      <c r="B55" s="648"/>
      <c r="C55" s="649"/>
      <c r="D55" s="649"/>
      <c r="E55" s="649"/>
      <c r="F55" s="649"/>
      <c r="G55" s="649"/>
      <c r="H55" s="649"/>
      <c r="I55" s="649"/>
      <c r="J55" s="649"/>
      <c r="K55" s="649"/>
      <c r="L55" s="649"/>
      <c r="M55" s="649"/>
      <c r="N55" s="649"/>
      <c r="O55" s="649"/>
      <c r="P55" s="649"/>
      <c r="Q55" s="649"/>
      <c r="R55" s="649"/>
      <c r="S55" s="649"/>
      <c r="T55" s="649"/>
      <c r="U55" s="649"/>
      <c r="V55" s="649"/>
      <c r="W55" s="649"/>
      <c r="X55" s="649"/>
      <c r="Y55" s="649"/>
      <c r="Z55" s="649"/>
      <c r="AA55" s="649"/>
      <c r="AB55" s="649"/>
      <c r="AC55" s="649"/>
      <c r="AD55" s="649"/>
      <c r="AE55" s="649"/>
      <c r="AF55" s="649"/>
      <c r="AG55" s="649"/>
      <c r="AH55" s="650"/>
      <c r="AI55" s="31"/>
    </row>
    <row r="56" spans="1:36">
      <c r="A56" s="28"/>
      <c r="B56" s="651"/>
      <c r="C56" s="652"/>
      <c r="D56" s="652"/>
      <c r="E56" s="652"/>
      <c r="F56" s="652"/>
      <c r="G56" s="652"/>
      <c r="H56" s="652"/>
      <c r="I56" s="652"/>
      <c r="J56" s="652"/>
      <c r="K56" s="652"/>
      <c r="L56" s="652"/>
      <c r="M56" s="652"/>
      <c r="N56" s="652"/>
      <c r="O56" s="652"/>
      <c r="P56" s="652"/>
      <c r="Q56" s="652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2"/>
      <c r="AG56" s="652"/>
      <c r="AH56" s="653"/>
      <c r="AI56" s="31"/>
    </row>
    <row r="57" spans="1:36">
      <c r="A57" s="28"/>
      <c r="B57" s="654"/>
      <c r="C57" s="655"/>
      <c r="D57" s="655"/>
      <c r="E57" s="655"/>
      <c r="F57" s="655"/>
      <c r="G57" s="655"/>
      <c r="H57" s="655"/>
      <c r="I57" s="655"/>
      <c r="J57" s="655"/>
      <c r="K57" s="655"/>
      <c r="L57" s="655"/>
      <c r="M57" s="655"/>
      <c r="N57" s="655"/>
      <c r="O57" s="655"/>
      <c r="P57" s="655"/>
      <c r="Q57" s="655"/>
      <c r="R57" s="655"/>
      <c r="S57" s="655"/>
      <c r="T57" s="655"/>
      <c r="U57" s="655"/>
      <c r="V57" s="655"/>
      <c r="W57" s="655"/>
      <c r="X57" s="655"/>
      <c r="Y57" s="655"/>
      <c r="Z57" s="655"/>
      <c r="AA57" s="655"/>
      <c r="AB57" s="655"/>
      <c r="AC57" s="655"/>
      <c r="AD57" s="655"/>
      <c r="AE57" s="655"/>
      <c r="AF57" s="655"/>
      <c r="AG57" s="655"/>
      <c r="AH57" s="656"/>
      <c r="AI57" s="31"/>
    </row>
    <row r="58" spans="1:36">
      <c r="A58" s="28"/>
      <c r="B58" s="657" t="s">
        <v>35</v>
      </c>
      <c r="C58" s="657"/>
      <c r="D58" s="657"/>
      <c r="E58" s="657"/>
      <c r="F58" s="657"/>
      <c r="G58" s="657"/>
      <c r="H58" s="657"/>
      <c r="I58" s="657"/>
      <c r="J58" s="657"/>
      <c r="K58" s="657"/>
      <c r="L58" s="657"/>
      <c r="M58" s="657"/>
      <c r="N58" s="657"/>
      <c r="O58" s="657"/>
      <c r="P58" s="657"/>
      <c r="Q58" s="657"/>
      <c r="R58" s="657"/>
      <c r="S58" s="657"/>
      <c r="T58" s="657"/>
      <c r="U58" s="657"/>
      <c r="V58" s="657"/>
      <c r="W58" s="657"/>
      <c r="X58" s="657"/>
      <c r="Y58" s="657"/>
      <c r="Z58" s="657"/>
      <c r="AA58" s="657"/>
      <c r="AB58" s="657"/>
      <c r="AC58" s="657"/>
      <c r="AD58" s="657"/>
      <c r="AE58" s="657"/>
      <c r="AF58" s="657"/>
      <c r="AG58" s="657"/>
      <c r="AH58" s="657"/>
      <c r="AI58" s="31"/>
    </row>
    <row r="59" spans="1:36" ht="6" customHeight="1">
      <c r="A59" s="38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37"/>
    </row>
    <row r="60" spans="1:36" ht="12.75" customHeight="1">
      <c r="A60" s="38"/>
      <c r="B60" s="685" t="s">
        <v>53</v>
      </c>
      <c r="C60" s="685"/>
      <c r="D60" s="685"/>
      <c r="E60" s="685"/>
      <c r="F60" s="685"/>
      <c r="G60" s="685"/>
      <c r="H60" s="685"/>
      <c r="I60" s="685"/>
      <c r="J60" s="685"/>
      <c r="K60" s="685"/>
      <c r="L60" s="685"/>
      <c r="M60" s="685"/>
      <c r="N60" s="685"/>
      <c r="O60" s="685"/>
      <c r="P60" s="685"/>
      <c r="Q60" s="685"/>
      <c r="R60" s="685"/>
      <c r="S60" s="685"/>
      <c r="T60" s="685"/>
      <c r="U60" s="685"/>
      <c r="V60" s="685"/>
      <c r="W60" s="685"/>
      <c r="X60" s="685"/>
      <c r="Y60" s="685"/>
      <c r="Z60" s="685"/>
      <c r="AA60" s="685"/>
      <c r="AB60" s="685"/>
      <c r="AC60" s="685"/>
      <c r="AD60" s="685"/>
      <c r="AE60" s="685"/>
      <c r="AF60" s="685"/>
      <c r="AG60" s="685"/>
      <c r="AH60" s="685"/>
      <c r="AI60" s="37"/>
    </row>
    <row r="61" spans="1:36" ht="12.75" customHeight="1">
      <c r="A61" s="38"/>
      <c r="B61" s="685"/>
      <c r="C61" s="685"/>
      <c r="D61" s="685"/>
      <c r="E61" s="685"/>
      <c r="F61" s="685"/>
      <c r="G61" s="685"/>
      <c r="H61" s="685"/>
      <c r="I61" s="685"/>
      <c r="J61" s="685"/>
      <c r="K61" s="685"/>
      <c r="L61" s="685"/>
      <c r="M61" s="685"/>
      <c r="N61" s="685"/>
      <c r="O61" s="685"/>
      <c r="P61" s="685"/>
      <c r="Q61" s="685"/>
      <c r="R61" s="685"/>
      <c r="S61" s="685"/>
      <c r="T61" s="685"/>
      <c r="U61" s="685"/>
      <c r="V61" s="685"/>
      <c r="W61" s="685"/>
      <c r="X61" s="685"/>
      <c r="Y61" s="685"/>
      <c r="Z61" s="685"/>
      <c r="AA61" s="685"/>
      <c r="AB61" s="685"/>
      <c r="AC61" s="685"/>
      <c r="AD61" s="685"/>
      <c r="AE61" s="685"/>
      <c r="AF61" s="685"/>
      <c r="AG61" s="685"/>
      <c r="AH61" s="685"/>
      <c r="AI61" s="37"/>
    </row>
    <row r="62" spans="1:36" ht="6" customHeight="1">
      <c r="A62" s="38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37"/>
    </row>
    <row r="63" spans="1:36">
      <c r="A63" s="28"/>
      <c r="B63" s="663"/>
      <c r="C63" s="664"/>
      <c r="D63" s="664"/>
      <c r="E63" s="664"/>
      <c r="F63" s="664"/>
      <c r="G63" s="664"/>
      <c r="H63" s="664"/>
      <c r="I63" s="664"/>
      <c r="J63" s="664"/>
      <c r="K63" s="664"/>
      <c r="L63" s="664"/>
      <c r="M63" s="664"/>
      <c r="N63" s="665"/>
      <c r="O63" s="663"/>
      <c r="P63" s="686"/>
      <c r="Q63" s="686"/>
      <c r="R63" s="686"/>
      <c r="S63" s="686"/>
      <c r="T63" s="686"/>
      <c r="U63" s="686"/>
      <c r="V63" s="686"/>
      <c r="W63" s="686"/>
      <c r="X63" s="686"/>
      <c r="Y63" s="686"/>
      <c r="Z63" s="686"/>
      <c r="AA63" s="686"/>
      <c r="AB63" s="686"/>
      <c r="AC63" s="686"/>
      <c r="AD63" s="686"/>
      <c r="AE63" s="686"/>
      <c r="AF63" s="686"/>
      <c r="AG63" s="686"/>
      <c r="AH63" s="687"/>
      <c r="AI63" s="31"/>
    </row>
    <row r="64" spans="1:36">
      <c r="A64" s="28"/>
      <c r="B64" s="666"/>
      <c r="C64" s="667"/>
      <c r="D64" s="667"/>
      <c r="E64" s="667"/>
      <c r="F64" s="667"/>
      <c r="G64" s="667"/>
      <c r="H64" s="667"/>
      <c r="I64" s="667"/>
      <c r="J64" s="667"/>
      <c r="K64" s="667"/>
      <c r="L64" s="667"/>
      <c r="M64" s="667"/>
      <c r="N64" s="668"/>
      <c r="O64" s="688"/>
      <c r="P64" s="689"/>
      <c r="Q64" s="689"/>
      <c r="R64" s="689"/>
      <c r="S64" s="689"/>
      <c r="T64" s="689"/>
      <c r="U64" s="689"/>
      <c r="V64" s="689"/>
      <c r="W64" s="689"/>
      <c r="X64" s="689"/>
      <c r="Y64" s="689"/>
      <c r="Z64" s="689"/>
      <c r="AA64" s="689"/>
      <c r="AB64" s="689"/>
      <c r="AC64" s="689"/>
      <c r="AD64" s="689"/>
      <c r="AE64" s="689"/>
      <c r="AF64" s="689"/>
      <c r="AG64" s="689"/>
      <c r="AH64" s="690"/>
      <c r="AI64" s="31"/>
    </row>
    <row r="65" spans="1:36">
      <c r="A65" s="28"/>
      <c r="B65" s="666"/>
      <c r="C65" s="667"/>
      <c r="D65" s="667"/>
      <c r="E65" s="667"/>
      <c r="F65" s="667"/>
      <c r="G65" s="667"/>
      <c r="H65" s="667"/>
      <c r="I65" s="667"/>
      <c r="J65" s="667"/>
      <c r="K65" s="667"/>
      <c r="L65" s="667"/>
      <c r="M65" s="667"/>
      <c r="N65" s="668"/>
      <c r="O65" s="688"/>
      <c r="P65" s="689"/>
      <c r="Q65" s="689"/>
      <c r="R65" s="689"/>
      <c r="S65" s="689"/>
      <c r="T65" s="689"/>
      <c r="U65" s="689"/>
      <c r="V65" s="689"/>
      <c r="W65" s="689"/>
      <c r="X65" s="689"/>
      <c r="Y65" s="689"/>
      <c r="Z65" s="689"/>
      <c r="AA65" s="689"/>
      <c r="AB65" s="689"/>
      <c r="AC65" s="689"/>
      <c r="AD65" s="689"/>
      <c r="AE65" s="689"/>
      <c r="AF65" s="689"/>
      <c r="AG65" s="689"/>
      <c r="AH65" s="690"/>
      <c r="AI65" s="31"/>
    </row>
    <row r="66" spans="1:36">
      <c r="A66" s="28"/>
      <c r="B66" s="669"/>
      <c r="C66" s="670"/>
      <c r="D66" s="670"/>
      <c r="E66" s="670"/>
      <c r="F66" s="670"/>
      <c r="G66" s="670"/>
      <c r="H66" s="670"/>
      <c r="I66" s="670"/>
      <c r="J66" s="670"/>
      <c r="K66" s="670"/>
      <c r="L66" s="670"/>
      <c r="M66" s="670"/>
      <c r="N66" s="671"/>
      <c r="O66" s="691"/>
      <c r="P66" s="692"/>
      <c r="Q66" s="692"/>
      <c r="R66" s="692"/>
      <c r="S66" s="692"/>
      <c r="T66" s="692"/>
      <c r="U66" s="692"/>
      <c r="V66" s="692"/>
      <c r="W66" s="692"/>
      <c r="X66" s="692"/>
      <c r="Y66" s="692"/>
      <c r="Z66" s="692"/>
      <c r="AA66" s="692"/>
      <c r="AB66" s="692"/>
      <c r="AC66" s="692"/>
      <c r="AD66" s="692"/>
      <c r="AE66" s="692"/>
      <c r="AF66" s="692"/>
      <c r="AG66" s="692"/>
      <c r="AH66" s="693"/>
      <c r="AI66" s="31"/>
    </row>
    <row r="67" spans="1:36">
      <c r="A67" s="28"/>
      <c r="B67" s="636" t="s">
        <v>19</v>
      </c>
      <c r="C67" s="679"/>
      <c r="D67" s="679"/>
      <c r="E67" s="679"/>
      <c r="F67" s="679"/>
      <c r="G67" s="679"/>
      <c r="H67" s="679"/>
      <c r="I67" s="679"/>
      <c r="J67" s="679"/>
      <c r="K67" s="679"/>
      <c r="L67" s="679"/>
      <c r="M67" s="679"/>
      <c r="N67" s="679"/>
      <c r="O67" s="680" t="s">
        <v>156</v>
      </c>
      <c r="P67" s="680"/>
      <c r="Q67" s="680"/>
      <c r="R67" s="680"/>
      <c r="S67" s="680"/>
      <c r="T67" s="680"/>
      <c r="U67" s="680"/>
      <c r="V67" s="680"/>
      <c r="W67" s="680"/>
      <c r="X67" s="680"/>
      <c r="Y67" s="680"/>
      <c r="Z67" s="680"/>
      <c r="AA67" s="680"/>
      <c r="AB67" s="680"/>
      <c r="AC67" s="680"/>
      <c r="AD67" s="680"/>
      <c r="AE67" s="680"/>
      <c r="AF67" s="680"/>
      <c r="AG67" s="680"/>
      <c r="AH67" s="680"/>
      <c r="AI67" s="31"/>
      <c r="AJ67" s="36"/>
    </row>
    <row r="68" spans="1:36" ht="8.25" customHeight="1">
      <c r="A68" s="39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657"/>
      <c r="P68" s="657"/>
      <c r="Q68" s="657"/>
      <c r="R68" s="657"/>
      <c r="S68" s="657"/>
      <c r="T68" s="657"/>
      <c r="U68" s="657"/>
      <c r="V68" s="657"/>
      <c r="W68" s="657"/>
      <c r="X68" s="657"/>
      <c r="Y68" s="657"/>
      <c r="Z68" s="657"/>
      <c r="AA68" s="657"/>
      <c r="AB68" s="657"/>
      <c r="AC68" s="657"/>
      <c r="AD68" s="657"/>
      <c r="AE68" s="657"/>
      <c r="AF68" s="657"/>
      <c r="AG68" s="657"/>
      <c r="AH68" s="657"/>
      <c r="AI68" s="31"/>
    </row>
    <row r="69" spans="1:36">
      <c r="A69" s="40" t="s">
        <v>13</v>
      </c>
      <c r="B69" s="681" t="s">
        <v>21</v>
      </c>
      <c r="C69" s="681"/>
      <c r="D69" s="681"/>
      <c r="E69" s="681"/>
      <c r="F69" s="681"/>
      <c r="G69" s="681"/>
      <c r="H69" s="681"/>
      <c r="I69" s="681"/>
      <c r="J69" s="681"/>
      <c r="K69" s="681"/>
      <c r="L69" s="681"/>
      <c r="M69" s="681"/>
      <c r="N69" s="681"/>
      <c r="O69" s="681"/>
      <c r="P69" s="681"/>
      <c r="Q69" s="681"/>
      <c r="R69" s="681"/>
      <c r="S69" s="681"/>
      <c r="T69" s="681"/>
      <c r="U69" s="681"/>
      <c r="V69" s="681"/>
      <c r="W69" s="681"/>
      <c r="X69" s="681"/>
      <c r="Y69" s="681"/>
      <c r="Z69" s="681"/>
      <c r="AA69" s="681"/>
      <c r="AB69" s="681"/>
      <c r="AC69" s="681"/>
      <c r="AD69" s="681"/>
      <c r="AE69" s="681"/>
      <c r="AF69" s="681"/>
      <c r="AG69" s="681"/>
      <c r="AH69" s="681"/>
      <c r="AI69" s="41"/>
    </row>
    <row r="70" spans="1:36" ht="21" customHeight="1">
      <c r="A70" s="42" t="s">
        <v>22</v>
      </c>
      <c r="B70" s="682" t="s">
        <v>37</v>
      </c>
      <c r="C70" s="683"/>
      <c r="D70" s="683"/>
      <c r="E70" s="683"/>
      <c r="F70" s="683"/>
      <c r="G70" s="683"/>
      <c r="H70" s="683"/>
      <c r="I70" s="683"/>
      <c r="J70" s="683"/>
      <c r="K70" s="683"/>
      <c r="L70" s="683"/>
      <c r="M70" s="683"/>
      <c r="N70" s="683"/>
      <c r="O70" s="683"/>
      <c r="P70" s="683"/>
      <c r="Q70" s="683"/>
      <c r="R70" s="683"/>
      <c r="S70" s="683"/>
      <c r="T70" s="683"/>
      <c r="U70" s="683"/>
      <c r="V70" s="683"/>
      <c r="W70" s="683"/>
      <c r="X70" s="683"/>
      <c r="Y70" s="683"/>
      <c r="Z70" s="683"/>
      <c r="AA70" s="683"/>
      <c r="AB70" s="683"/>
      <c r="AC70" s="683"/>
      <c r="AD70" s="683"/>
      <c r="AE70" s="683"/>
      <c r="AF70" s="683"/>
      <c r="AG70" s="683"/>
      <c r="AH70" s="683"/>
      <c r="AI70" s="684"/>
    </row>
    <row r="405" spans="2:2">
      <c r="B405" s="89"/>
    </row>
    <row r="413" spans="2:2">
      <c r="B413" s="89"/>
    </row>
  </sheetData>
  <sheetProtection formatCells="0" formatRows="0" insertRows="0" deleteRows="0"/>
  <mergeCells count="34"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2014-2020_4.2/5z&amp;R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5"/>
  <dimension ref="A1:AN413"/>
  <sheetViews>
    <sheetView showGridLines="0" showZeros="0" showOutlineSymbols="0" view="pageBreakPreview" zoomScale="110" zoomScaleNormal="100" zoomScaleSheetLayoutView="110" workbookViewId="0">
      <selection activeCell="B43" sqref="B43:AH45"/>
    </sheetView>
  </sheetViews>
  <sheetFormatPr defaultColWidth="9.140625" defaultRowHeight="12.75"/>
  <cols>
    <col min="1" max="1" width="2.5703125" style="91" customWidth="1"/>
    <col min="2" max="34" width="3" style="91" customWidth="1"/>
    <col min="35" max="35" width="2.5703125" style="91" customWidth="1"/>
    <col min="36" max="36" width="2.85546875" style="91" customWidth="1"/>
    <col min="37" max="16384" width="9.140625" style="9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145"/>
    </row>
    <row r="2" spans="1:36" ht="15.75" customHeight="1">
      <c r="A2" s="695"/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114"/>
      <c r="Y2" s="114"/>
      <c r="Z2" s="114"/>
      <c r="AA2" s="114"/>
      <c r="AB2" s="114"/>
      <c r="AC2" s="114"/>
      <c r="AD2" s="697" t="s">
        <v>386</v>
      </c>
      <c r="AE2" s="698"/>
      <c r="AF2" s="698"/>
      <c r="AG2" s="698"/>
      <c r="AH2" s="699"/>
      <c r="AI2" s="76"/>
      <c r="AJ2" s="75"/>
    </row>
    <row r="3" spans="1:36" ht="6.75" customHeight="1">
      <c r="A3" s="700"/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1"/>
      <c r="AF3" s="701"/>
      <c r="AG3" s="701"/>
      <c r="AH3" s="701"/>
      <c r="AI3" s="702"/>
      <c r="AJ3" s="92"/>
    </row>
    <row r="4" spans="1:36" ht="42" customHeight="1">
      <c r="A4" s="703" t="s">
        <v>172</v>
      </c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5"/>
      <c r="AJ4" s="93"/>
    </row>
    <row r="5" spans="1:36" ht="6" customHeight="1">
      <c r="A5" s="700"/>
      <c r="B5" s="706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1"/>
      <c r="P5" s="701"/>
      <c r="Q5" s="701"/>
      <c r="R5" s="701"/>
      <c r="S5" s="701"/>
      <c r="T5" s="701"/>
      <c r="U5" s="701"/>
      <c r="V5" s="701"/>
      <c r="W5" s="701"/>
      <c r="X5" s="701"/>
      <c r="Y5" s="701"/>
      <c r="Z5" s="701"/>
      <c r="AA5" s="701"/>
      <c r="AB5" s="701"/>
      <c r="AC5" s="701"/>
      <c r="AD5" s="701"/>
      <c r="AE5" s="701"/>
      <c r="AF5" s="701"/>
      <c r="AG5" s="701"/>
      <c r="AH5" s="701"/>
      <c r="AI5" s="702"/>
      <c r="AJ5" s="92"/>
    </row>
    <row r="6" spans="1:36">
      <c r="A6" s="8"/>
      <c r="B6" s="707" t="s">
        <v>15</v>
      </c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08"/>
      <c r="AA6" s="708"/>
      <c r="AB6" s="708"/>
      <c r="AC6" s="708"/>
      <c r="AD6" s="708"/>
      <c r="AE6" s="708"/>
      <c r="AF6" s="708"/>
      <c r="AG6" s="708"/>
      <c r="AH6" s="708"/>
      <c r="AI6" s="76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14"/>
      <c r="AB7" s="114"/>
      <c r="AC7" s="114"/>
      <c r="AD7" s="114"/>
      <c r="AE7" s="114"/>
      <c r="AF7" s="114"/>
      <c r="AG7" s="114"/>
      <c r="AH7" s="114"/>
      <c r="AI7" s="76"/>
    </row>
    <row r="8" spans="1:36">
      <c r="A8" s="9"/>
      <c r="B8" s="709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  <c r="T8" s="710"/>
      <c r="U8" s="710"/>
      <c r="V8" s="710"/>
      <c r="W8" s="710"/>
      <c r="X8" s="710"/>
      <c r="Y8" s="710"/>
      <c r="Z8" s="710"/>
      <c r="AA8" s="710"/>
      <c r="AB8" s="710"/>
      <c r="AC8" s="710"/>
      <c r="AD8" s="710"/>
      <c r="AE8" s="710"/>
      <c r="AF8" s="710"/>
      <c r="AG8" s="710"/>
      <c r="AH8" s="711"/>
      <c r="AI8" s="76"/>
    </row>
    <row r="9" spans="1:36">
      <c r="A9" s="9"/>
      <c r="B9" s="712"/>
      <c r="C9" s="713"/>
      <c r="D9" s="713"/>
      <c r="E9" s="713"/>
      <c r="F9" s="713"/>
      <c r="G9" s="713"/>
      <c r="H9" s="713"/>
      <c r="I9" s="713"/>
      <c r="J9" s="713"/>
      <c r="K9" s="713"/>
      <c r="L9" s="713"/>
      <c r="M9" s="713"/>
      <c r="N9" s="713"/>
      <c r="O9" s="713"/>
      <c r="P9" s="713"/>
      <c r="Q9" s="713"/>
      <c r="R9" s="713"/>
      <c r="S9" s="713"/>
      <c r="T9" s="713"/>
      <c r="U9" s="713"/>
      <c r="V9" s="713"/>
      <c r="W9" s="713"/>
      <c r="X9" s="713"/>
      <c r="Y9" s="713"/>
      <c r="Z9" s="713"/>
      <c r="AA9" s="713"/>
      <c r="AB9" s="713"/>
      <c r="AC9" s="713"/>
      <c r="AD9" s="713"/>
      <c r="AE9" s="713"/>
      <c r="AF9" s="713"/>
      <c r="AG9" s="713"/>
      <c r="AH9" s="714"/>
      <c r="AI9" s="76"/>
    </row>
    <row r="10" spans="1:36">
      <c r="A10" s="74"/>
      <c r="B10" s="712"/>
      <c r="C10" s="713"/>
      <c r="D10" s="713"/>
      <c r="E10" s="713"/>
      <c r="F10" s="713"/>
      <c r="G10" s="713"/>
      <c r="H10" s="713"/>
      <c r="I10" s="713"/>
      <c r="J10" s="713"/>
      <c r="K10" s="713"/>
      <c r="L10" s="713"/>
      <c r="M10" s="713"/>
      <c r="N10" s="713"/>
      <c r="O10" s="713"/>
      <c r="P10" s="713"/>
      <c r="Q10" s="713"/>
      <c r="R10" s="713"/>
      <c r="S10" s="713"/>
      <c r="T10" s="713"/>
      <c r="U10" s="713"/>
      <c r="V10" s="713"/>
      <c r="W10" s="713"/>
      <c r="X10" s="713"/>
      <c r="Y10" s="713"/>
      <c r="Z10" s="713"/>
      <c r="AA10" s="713"/>
      <c r="AB10" s="713"/>
      <c r="AC10" s="713"/>
      <c r="AD10" s="713"/>
      <c r="AE10" s="713"/>
      <c r="AF10" s="713"/>
      <c r="AG10" s="713"/>
      <c r="AH10" s="714"/>
      <c r="AI10" s="76"/>
    </row>
    <row r="11" spans="1:36">
      <c r="A11" s="74"/>
      <c r="B11" s="715"/>
      <c r="C11" s="716"/>
      <c r="D11" s="716"/>
      <c r="E11" s="716"/>
      <c r="F11" s="716"/>
      <c r="G11" s="716"/>
      <c r="H11" s="716"/>
      <c r="I11" s="716"/>
      <c r="J11" s="716"/>
      <c r="K11" s="716"/>
      <c r="L11" s="716"/>
      <c r="M11" s="716"/>
      <c r="N11" s="716"/>
      <c r="O11" s="716"/>
      <c r="P11" s="716"/>
      <c r="Q11" s="716"/>
      <c r="R11" s="716"/>
      <c r="S11" s="716"/>
      <c r="T11" s="716"/>
      <c r="U11" s="716"/>
      <c r="V11" s="716"/>
      <c r="W11" s="716"/>
      <c r="X11" s="716"/>
      <c r="Y11" s="716"/>
      <c r="Z11" s="716"/>
      <c r="AA11" s="716"/>
      <c r="AB11" s="716"/>
      <c r="AC11" s="716"/>
      <c r="AD11" s="716"/>
      <c r="AE11" s="716"/>
      <c r="AF11" s="716"/>
      <c r="AG11" s="716"/>
      <c r="AH11" s="717"/>
      <c r="AI11" s="76"/>
    </row>
    <row r="12" spans="1:36">
      <c r="A12" s="74"/>
      <c r="B12" s="635" t="s">
        <v>149</v>
      </c>
      <c r="C12" s="636"/>
      <c r="D12" s="636"/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6"/>
      <c r="Q12" s="636"/>
      <c r="R12" s="636"/>
      <c r="S12" s="636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76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14"/>
      <c r="AB13" s="114"/>
      <c r="AC13" s="114"/>
      <c r="AD13" s="114"/>
      <c r="AE13" s="114"/>
      <c r="AF13" s="114"/>
      <c r="AG13" s="114"/>
      <c r="AH13" s="114"/>
      <c r="AI13" s="76"/>
    </row>
    <row r="14" spans="1:36">
      <c r="A14" s="8"/>
      <c r="B14" s="709"/>
      <c r="C14" s="710"/>
      <c r="D14" s="710"/>
      <c r="E14" s="710"/>
      <c r="F14" s="710"/>
      <c r="G14" s="710"/>
      <c r="H14" s="710"/>
      <c r="I14" s="710"/>
      <c r="J14" s="710"/>
      <c r="K14" s="710"/>
      <c r="L14" s="710"/>
      <c r="M14" s="710"/>
      <c r="N14" s="710"/>
      <c r="O14" s="710"/>
      <c r="P14" s="710"/>
      <c r="Q14" s="710"/>
      <c r="R14" s="710"/>
      <c r="S14" s="710"/>
      <c r="T14" s="710"/>
      <c r="U14" s="710"/>
      <c r="V14" s="710"/>
      <c r="W14" s="710"/>
      <c r="X14" s="710"/>
      <c r="Y14" s="710"/>
      <c r="Z14" s="710"/>
      <c r="AA14" s="710"/>
      <c r="AB14" s="710"/>
      <c r="AC14" s="710"/>
      <c r="AD14" s="710"/>
      <c r="AE14" s="710"/>
      <c r="AF14" s="710"/>
      <c r="AG14" s="710"/>
      <c r="AH14" s="711"/>
      <c r="AI14" s="10"/>
    </row>
    <row r="15" spans="1:36">
      <c r="A15" s="8"/>
      <c r="B15" s="712"/>
      <c r="C15" s="713"/>
      <c r="D15" s="713"/>
      <c r="E15" s="713"/>
      <c r="F15" s="713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713"/>
      <c r="S15" s="713"/>
      <c r="T15" s="713"/>
      <c r="U15" s="713"/>
      <c r="V15" s="713"/>
      <c r="W15" s="713"/>
      <c r="X15" s="713"/>
      <c r="Y15" s="713"/>
      <c r="Z15" s="713"/>
      <c r="AA15" s="713"/>
      <c r="AB15" s="713"/>
      <c r="AC15" s="713"/>
      <c r="AD15" s="713"/>
      <c r="AE15" s="713"/>
      <c r="AF15" s="713"/>
      <c r="AG15" s="713"/>
      <c r="AH15" s="714"/>
      <c r="AI15" s="10"/>
    </row>
    <row r="16" spans="1:36">
      <c r="A16" s="8"/>
      <c r="B16" s="712"/>
      <c r="C16" s="713"/>
      <c r="D16" s="713"/>
      <c r="E16" s="713"/>
      <c r="F16" s="713"/>
      <c r="G16" s="713"/>
      <c r="H16" s="713"/>
      <c r="I16" s="713"/>
      <c r="J16" s="713"/>
      <c r="K16" s="713"/>
      <c r="L16" s="713"/>
      <c r="M16" s="713"/>
      <c r="N16" s="713"/>
      <c r="O16" s="713"/>
      <c r="P16" s="713"/>
      <c r="Q16" s="713"/>
      <c r="R16" s="713"/>
      <c r="S16" s="713"/>
      <c r="T16" s="713"/>
      <c r="U16" s="713"/>
      <c r="V16" s="713"/>
      <c r="W16" s="713"/>
      <c r="X16" s="713"/>
      <c r="Y16" s="713"/>
      <c r="Z16" s="713"/>
      <c r="AA16" s="713"/>
      <c r="AB16" s="713"/>
      <c r="AC16" s="713"/>
      <c r="AD16" s="713"/>
      <c r="AE16" s="713"/>
      <c r="AF16" s="713"/>
      <c r="AG16" s="713"/>
      <c r="AH16" s="714"/>
      <c r="AI16" s="10"/>
    </row>
    <row r="17" spans="1:35">
      <c r="A17" s="8"/>
      <c r="B17" s="715"/>
      <c r="C17" s="716"/>
      <c r="D17" s="716"/>
      <c r="E17" s="716"/>
      <c r="F17" s="716"/>
      <c r="G17" s="716"/>
      <c r="H17" s="716"/>
      <c r="I17" s="716"/>
      <c r="J17" s="716"/>
      <c r="K17" s="716"/>
      <c r="L17" s="716"/>
      <c r="M17" s="716"/>
      <c r="N17" s="716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16"/>
      <c r="Z17" s="716"/>
      <c r="AA17" s="716"/>
      <c r="AB17" s="716"/>
      <c r="AC17" s="716"/>
      <c r="AD17" s="716"/>
      <c r="AE17" s="716"/>
      <c r="AF17" s="716"/>
      <c r="AG17" s="716"/>
      <c r="AH17" s="717"/>
      <c r="AI17" s="10"/>
    </row>
    <row r="18" spans="1:35">
      <c r="A18" s="11"/>
      <c r="B18" s="718" t="s">
        <v>150</v>
      </c>
      <c r="C18" s="718"/>
      <c r="D18" s="718"/>
      <c r="E18" s="718"/>
      <c r="F18" s="718"/>
      <c r="G18" s="718"/>
      <c r="H18" s="718"/>
      <c r="I18" s="718"/>
      <c r="J18" s="718"/>
      <c r="K18" s="718"/>
      <c r="L18" s="718"/>
      <c r="M18" s="718"/>
      <c r="N18" s="718"/>
      <c r="O18" s="718"/>
      <c r="P18" s="718"/>
      <c r="Q18" s="718"/>
      <c r="R18" s="718"/>
      <c r="S18" s="718"/>
      <c r="T18" s="718"/>
      <c r="U18" s="718"/>
      <c r="V18" s="718"/>
      <c r="W18" s="718"/>
      <c r="X18" s="718"/>
      <c r="Y18" s="718"/>
      <c r="Z18" s="718"/>
      <c r="AA18" s="718"/>
      <c r="AB18" s="718"/>
      <c r="AC18" s="718"/>
      <c r="AD18" s="718"/>
      <c r="AE18" s="718"/>
      <c r="AF18" s="718"/>
      <c r="AG18" s="718"/>
      <c r="AH18" s="718"/>
      <c r="AI18" s="10"/>
    </row>
    <row r="19" spans="1:35" ht="6" customHeight="1">
      <c r="A19" s="8"/>
      <c r="B19" s="719"/>
      <c r="C19" s="719"/>
      <c r="D19" s="719"/>
      <c r="E19" s="719"/>
      <c r="F19" s="719"/>
      <c r="G19" s="719"/>
      <c r="H19" s="719"/>
      <c r="I19" s="719"/>
      <c r="J19" s="719"/>
      <c r="K19" s="719"/>
      <c r="L19" s="719"/>
      <c r="M19" s="719"/>
      <c r="N19" s="719"/>
      <c r="O19" s="719"/>
      <c r="P19" s="719"/>
      <c r="Q19" s="719"/>
      <c r="R19" s="719"/>
      <c r="S19" s="719"/>
      <c r="T19" s="719"/>
      <c r="U19" s="719"/>
      <c r="V19" s="719"/>
      <c r="W19" s="719"/>
      <c r="X19" s="719"/>
      <c r="Y19" s="719"/>
      <c r="Z19" s="719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694" t="s">
        <v>16</v>
      </c>
      <c r="C20" s="694"/>
      <c r="D20" s="694"/>
      <c r="E20" s="694"/>
      <c r="F20" s="694"/>
      <c r="G20" s="694"/>
      <c r="H20" s="694"/>
      <c r="I20" s="694"/>
      <c r="J20" s="694"/>
      <c r="K20" s="694"/>
      <c r="L20" s="694"/>
      <c r="M20" s="694"/>
      <c r="N20" s="694"/>
      <c r="O20" s="694"/>
      <c r="P20" s="694"/>
      <c r="Q20" s="694"/>
      <c r="R20" s="694"/>
      <c r="S20" s="694"/>
      <c r="T20" s="694"/>
      <c r="U20" s="694"/>
      <c r="V20" s="694"/>
      <c r="W20" s="694"/>
      <c r="X20" s="694"/>
      <c r="Y20" s="694"/>
      <c r="Z20" s="694"/>
      <c r="AA20" s="694"/>
      <c r="AB20" s="694"/>
      <c r="AC20" s="694"/>
      <c r="AD20" s="694"/>
      <c r="AE20" s="694"/>
      <c r="AF20" s="694"/>
      <c r="AG20" s="694"/>
      <c r="AH20" s="694"/>
      <c r="AI20" s="10"/>
    </row>
    <row r="21" spans="1:35" ht="6" customHeight="1">
      <c r="A21" s="8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709"/>
      <c r="C22" s="710"/>
      <c r="D22" s="710"/>
      <c r="E22" s="710"/>
      <c r="F22" s="710"/>
      <c r="G22" s="710"/>
      <c r="H22" s="710"/>
      <c r="I22" s="710"/>
      <c r="J22" s="710"/>
      <c r="K22" s="710"/>
      <c r="L22" s="710"/>
      <c r="M22" s="710"/>
      <c r="N22" s="710"/>
      <c r="O22" s="710"/>
      <c r="P22" s="710"/>
      <c r="Q22" s="710"/>
      <c r="R22" s="710"/>
      <c r="S22" s="710"/>
      <c r="T22" s="710"/>
      <c r="U22" s="710"/>
      <c r="V22" s="710"/>
      <c r="W22" s="710"/>
      <c r="X22" s="710"/>
      <c r="Y22" s="710"/>
      <c r="Z22" s="710"/>
      <c r="AA22" s="710"/>
      <c r="AB22" s="710"/>
      <c r="AC22" s="710"/>
      <c r="AD22" s="710"/>
      <c r="AE22" s="710"/>
      <c r="AF22" s="710"/>
      <c r="AG22" s="710"/>
      <c r="AH22" s="711"/>
      <c r="AI22" s="10"/>
    </row>
    <row r="23" spans="1:35">
      <c r="A23" s="8"/>
      <c r="B23" s="712"/>
      <c r="C23" s="713"/>
      <c r="D23" s="713"/>
      <c r="E23" s="713"/>
      <c r="F23" s="713"/>
      <c r="G23" s="713"/>
      <c r="H23" s="713"/>
      <c r="I23" s="713"/>
      <c r="J23" s="713"/>
      <c r="K23" s="713"/>
      <c r="L23" s="713"/>
      <c r="M23" s="713"/>
      <c r="N23" s="713"/>
      <c r="O23" s="713"/>
      <c r="P23" s="713"/>
      <c r="Q23" s="713"/>
      <c r="R23" s="713"/>
      <c r="S23" s="713"/>
      <c r="T23" s="713"/>
      <c r="U23" s="713"/>
      <c r="V23" s="713"/>
      <c r="W23" s="713"/>
      <c r="X23" s="713"/>
      <c r="Y23" s="713"/>
      <c r="Z23" s="713"/>
      <c r="AA23" s="713"/>
      <c r="AB23" s="713"/>
      <c r="AC23" s="713"/>
      <c r="AD23" s="713"/>
      <c r="AE23" s="713"/>
      <c r="AF23" s="713"/>
      <c r="AG23" s="713"/>
      <c r="AH23" s="714"/>
      <c r="AI23" s="10"/>
    </row>
    <row r="24" spans="1:35">
      <c r="A24" s="8"/>
      <c r="B24" s="715"/>
      <c r="C24" s="716"/>
      <c r="D24" s="716"/>
      <c r="E24" s="716"/>
      <c r="F24" s="716"/>
      <c r="G24" s="716"/>
      <c r="H24" s="716"/>
      <c r="I24" s="716"/>
      <c r="J24" s="716"/>
      <c r="K24" s="716"/>
      <c r="L24" s="716"/>
      <c r="M24" s="716"/>
      <c r="N24" s="716"/>
      <c r="O24" s="716"/>
      <c r="P24" s="716"/>
      <c r="Q24" s="716"/>
      <c r="R24" s="716"/>
      <c r="S24" s="716"/>
      <c r="T24" s="716"/>
      <c r="U24" s="716"/>
      <c r="V24" s="716"/>
      <c r="W24" s="716"/>
      <c r="X24" s="716"/>
      <c r="Y24" s="716"/>
      <c r="Z24" s="716"/>
      <c r="AA24" s="716"/>
      <c r="AB24" s="716"/>
      <c r="AC24" s="716"/>
      <c r="AD24" s="716"/>
      <c r="AE24" s="716"/>
      <c r="AF24" s="716"/>
      <c r="AG24" s="716"/>
      <c r="AH24" s="717"/>
      <c r="AI24" s="10"/>
    </row>
    <row r="25" spans="1:35">
      <c r="A25" s="8"/>
      <c r="B25" s="657" t="s">
        <v>151</v>
      </c>
      <c r="C25" s="657"/>
      <c r="D25" s="657"/>
      <c r="E25" s="657"/>
      <c r="F25" s="657"/>
      <c r="G25" s="657"/>
      <c r="H25" s="657"/>
      <c r="I25" s="657"/>
      <c r="J25" s="657"/>
      <c r="K25" s="657"/>
      <c r="L25" s="657"/>
      <c r="M25" s="657"/>
      <c r="N25" s="657"/>
      <c r="O25" s="657"/>
      <c r="P25" s="657"/>
      <c r="Q25" s="657"/>
      <c r="R25" s="657"/>
      <c r="S25" s="657"/>
      <c r="T25" s="657"/>
      <c r="U25" s="657"/>
      <c r="V25" s="657"/>
      <c r="W25" s="657"/>
      <c r="X25" s="657"/>
      <c r="Y25" s="657"/>
      <c r="Z25" s="657"/>
      <c r="AA25" s="657"/>
      <c r="AB25" s="657"/>
      <c r="AC25" s="657"/>
      <c r="AD25" s="657"/>
      <c r="AE25" s="657"/>
      <c r="AF25" s="657"/>
      <c r="AG25" s="657"/>
      <c r="AH25" s="657"/>
      <c r="AI25" s="10"/>
    </row>
    <row r="26" spans="1:35" ht="6" customHeight="1">
      <c r="A26" s="8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0"/>
    </row>
    <row r="27" spans="1:35" ht="17.25" customHeight="1">
      <c r="A27" s="74"/>
      <c r="B27" s="488" t="s">
        <v>57</v>
      </c>
      <c r="C27" s="721"/>
      <c r="D27" s="721"/>
      <c r="E27" s="721"/>
      <c r="F27" s="721"/>
      <c r="G27" s="721"/>
      <c r="H27" s="721"/>
      <c r="I27" s="721"/>
      <c r="J27" s="721"/>
      <c r="K27" s="721"/>
      <c r="L27" s="721"/>
      <c r="M27" s="721"/>
      <c r="N27" s="721"/>
      <c r="O27" s="721"/>
      <c r="P27" s="721"/>
      <c r="Q27" s="721"/>
      <c r="R27" s="721"/>
      <c r="S27" s="721"/>
      <c r="T27" s="721"/>
      <c r="U27" s="721"/>
      <c r="V27" s="721"/>
      <c r="W27" s="721"/>
      <c r="X27" s="721"/>
      <c r="Y27" s="721"/>
      <c r="Z27" s="721"/>
      <c r="AA27" s="721"/>
      <c r="AB27" s="721"/>
      <c r="AC27" s="721"/>
      <c r="AD27" s="721"/>
      <c r="AE27" s="721"/>
      <c r="AF27" s="721"/>
      <c r="AG27" s="721"/>
      <c r="AH27" s="721"/>
      <c r="AI27" s="10"/>
    </row>
    <row r="28" spans="1:35" ht="22.5" customHeight="1">
      <c r="A28" s="74"/>
      <c r="B28" s="721"/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1"/>
      <c r="AF28" s="721"/>
      <c r="AG28" s="721"/>
      <c r="AH28" s="721"/>
      <c r="AI28" s="10"/>
    </row>
    <row r="29" spans="1:35">
      <c r="A29" s="74"/>
      <c r="B29" s="721"/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1"/>
      <c r="N29" s="721"/>
      <c r="O29" s="721"/>
      <c r="P29" s="721"/>
      <c r="Q29" s="721"/>
      <c r="R29" s="721"/>
      <c r="S29" s="721"/>
      <c r="T29" s="721"/>
      <c r="U29" s="721"/>
      <c r="V29" s="721"/>
      <c r="W29" s="721"/>
      <c r="X29" s="721"/>
      <c r="Y29" s="721"/>
      <c r="Z29" s="721"/>
      <c r="AA29" s="721"/>
      <c r="AB29" s="721"/>
      <c r="AC29" s="721"/>
      <c r="AD29" s="721"/>
      <c r="AE29" s="721"/>
      <c r="AF29" s="721"/>
      <c r="AG29" s="721"/>
      <c r="AH29" s="721"/>
      <c r="AI29" s="10"/>
    </row>
    <row r="30" spans="1:35" ht="6" customHeight="1">
      <c r="A30" s="8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0"/>
    </row>
    <row r="31" spans="1:35">
      <c r="A31" s="8"/>
      <c r="B31" s="709"/>
      <c r="C31" s="710"/>
      <c r="D31" s="710"/>
      <c r="E31" s="710"/>
      <c r="F31" s="710"/>
      <c r="G31" s="710"/>
      <c r="H31" s="710"/>
      <c r="I31" s="710"/>
      <c r="J31" s="710"/>
      <c r="K31" s="710"/>
      <c r="L31" s="710"/>
      <c r="M31" s="710"/>
      <c r="N31" s="710"/>
      <c r="O31" s="710"/>
      <c r="P31" s="710"/>
      <c r="Q31" s="710"/>
      <c r="R31" s="710"/>
      <c r="S31" s="710"/>
      <c r="T31" s="710"/>
      <c r="U31" s="710"/>
      <c r="V31" s="710"/>
      <c r="W31" s="710"/>
      <c r="X31" s="710"/>
      <c r="Y31" s="710"/>
      <c r="Z31" s="710"/>
      <c r="AA31" s="710"/>
      <c r="AB31" s="710"/>
      <c r="AC31" s="710"/>
      <c r="AD31" s="710"/>
      <c r="AE31" s="710"/>
      <c r="AF31" s="710"/>
      <c r="AG31" s="710"/>
      <c r="AH31" s="711"/>
      <c r="AI31" s="10"/>
    </row>
    <row r="32" spans="1:35">
      <c r="A32" s="8"/>
      <c r="B32" s="712"/>
      <c r="C32" s="713"/>
      <c r="D32" s="713"/>
      <c r="E32" s="713"/>
      <c r="F32" s="713"/>
      <c r="G32" s="713"/>
      <c r="H32" s="713"/>
      <c r="I32" s="713"/>
      <c r="J32" s="713"/>
      <c r="K32" s="713"/>
      <c r="L32" s="713"/>
      <c r="M32" s="713"/>
      <c r="N32" s="713"/>
      <c r="O32" s="713"/>
      <c r="P32" s="713"/>
      <c r="Q32" s="713"/>
      <c r="R32" s="713"/>
      <c r="S32" s="713"/>
      <c r="T32" s="713"/>
      <c r="U32" s="713"/>
      <c r="V32" s="713"/>
      <c r="W32" s="713"/>
      <c r="X32" s="713"/>
      <c r="Y32" s="713"/>
      <c r="Z32" s="713"/>
      <c r="AA32" s="713"/>
      <c r="AB32" s="713"/>
      <c r="AC32" s="713"/>
      <c r="AD32" s="713"/>
      <c r="AE32" s="713"/>
      <c r="AF32" s="713"/>
      <c r="AG32" s="713"/>
      <c r="AH32" s="714"/>
      <c r="AI32" s="10"/>
    </row>
    <row r="33" spans="1:35">
      <c r="A33" s="8"/>
      <c r="B33" s="715"/>
      <c r="C33" s="716"/>
      <c r="D33" s="716"/>
      <c r="E33" s="716"/>
      <c r="F33" s="716"/>
      <c r="G33" s="716"/>
      <c r="H33" s="716"/>
      <c r="I33" s="716"/>
      <c r="J33" s="716"/>
      <c r="K33" s="716"/>
      <c r="L33" s="716"/>
      <c r="M33" s="716"/>
      <c r="N33" s="716"/>
      <c r="O33" s="716"/>
      <c r="P33" s="716"/>
      <c r="Q33" s="716"/>
      <c r="R33" s="716"/>
      <c r="S33" s="716"/>
      <c r="T33" s="716"/>
      <c r="U33" s="716"/>
      <c r="V33" s="716"/>
      <c r="W33" s="716"/>
      <c r="X33" s="716"/>
      <c r="Y33" s="716"/>
      <c r="Z33" s="716"/>
      <c r="AA33" s="716"/>
      <c r="AB33" s="716"/>
      <c r="AC33" s="716"/>
      <c r="AD33" s="716"/>
      <c r="AE33" s="716"/>
      <c r="AF33" s="716"/>
      <c r="AG33" s="716"/>
      <c r="AH33" s="717"/>
      <c r="AI33" s="10"/>
    </row>
    <row r="34" spans="1:35">
      <c r="A34" s="8"/>
      <c r="B34" s="722" t="s">
        <v>17</v>
      </c>
      <c r="C34" s="722"/>
      <c r="D34" s="722"/>
      <c r="E34" s="722"/>
      <c r="F34" s="722"/>
      <c r="G34" s="722"/>
      <c r="H34" s="722"/>
      <c r="I34" s="722"/>
      <c r="J34" s="722"/>
      <c r="K34" s="722"/>
      <c r="L34" s="722"/>
      <c r="M34" s="722"/>
      <c r="N34" s="722"/>
      <c r="O34" s="722"/>
      <c r="P34" s="722"/>
      <c r="Q34" s="722"/>
      <c r="R34" s="722"/>
      <c r="S34" s="722"/>
      <c r="T34" s="722"/>
      <c r="U34" s="722"/>
      <c r="V34" s="722"/>
      <c r="W34" s="722"/>
      <c r="X34" s="722"/>
      <c r="Y34" s="722"/>
      <c r="Z34" s="722"/>
      <c r="AA34" s="722"/>
      <c r="AB34" s="722"/>
      <c r="AC34" s="722"/>
      <c r="AD34" s="722"/>
      <c r="AE34" s="722"/>
      <c r="AF34" s="722"/>
      <c r="AG34" s="722"/>
      <c r="AH34" s="722"/>
      <c r="AI34" s="10"/>
    </row>
    <row r="35" spans="1:35" ht="6" customHeight="1">
      <c r="A35" s="8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0"/>
    </row>
    <row r="36" spans="1:35">
      <c r="A36" s="8"/>
      <c r="B36" s="694" t="s">
        <v>23</v>
      </c>
      <c r="C36" s="694"/>
      <c r="D36" s="694"/>
      <c r="E36" s="694"/>
      <c r="F36" s="694"/>
      <c r="G36" s="694"/>
      <c r="H36" s="694"/>
      <c r="I36" s="694"/>
      <c r="J36" s="694"/>
      <c r="K36" s="694"/>
      <c r="L36" s="694"/>
      <c r="M36" s="694"/>
      <c r="N36" s="694"/>
      <c r="O36" s="694"/>
      <c r="P36" s="694"/>
      <c r="Q36" s="694"/>
      <c r="R36" s="694"/>
      <c r="S36" s="694"/>
      <c r="T36" s="694"/>
      <c r="U36" s="694"/>
      <c r="V36" s="694"/>
      <c r="W36" s="694"/>
      <c r="X36" s="694"/>
      <c r="Y36" s="694"/>
      <c r="Z36" s="694"/>
      <c r="AA36" s="694"/>
      <c r="AB36" s="694"/>
      <c r="AC36" s="694"/>
      <c r="AD36" s="694"/>
      <c r="AE36" s="694"/>
      <c r="AF36" s="694"/>
      <c r="AG36" s="694"/>
      <c r="AH36" s="694"/>
      <c r="AI36" s="10"/>
    </row>
    <row r="37" spans="1:35" ht="6" customHeight="1">
      <c r="A37" s="8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0"/>
    </row>
    <row r="38" spans="1:35">
      <c r="A38" s="8"/>
      <c r="B38" s="488" t="s">
        <v>24</v>
      </c>
      <c r="C38" s="488"/>
      <c r="D38" s="488"/>
      <c r="E38" s="488"/>
      <c r="F38" s="488"/>
      <c r="G38" s="488"/>
      <c r="H38" s="488"/>
      <c r="I38" s="488"/>
      <c r="J38" s="488"/>
      <c r="K38" s="488"/>
      <c r="L38" s="488"/>
      <c r="M38" s="488"/>
      <c r="N38" s="488"/>
      <c r="O38" s="488"/>
      <c r="P38" s="488"/>
      <c r="Q38" s="488"/>
      <c r="R38" s="488"/>
      <c r="S38" s="488"/>
      <c r="T38" s="488"/>
      <c r="U38" s="488"/>
      <c r="V38" s="488"/>
      <c r="W38" s="488"/>
      <c r="X38" s="488"/>
      <c r="Y38" s="488"/>
      <c r="Z38" s="488"/>
      <c r="AA38" s="488"/>
      <c r="AB38" s="488"/>
      <c r="AC38" s="488"/>
      <c r="AD38" s="488"/>
      <c r="AE38" s="488"/>
      <c r="AF38" s="488"/>
      <c r="AG38" s="488"/>
      <c r="AH38" s="488"/>
      <c r="AI38" s="10"/>
    </row>
    <row r="39" spans="1:35">
      <c r="A39" s="8"/>
      <c r="B39" s="488"/>
      <c r="C39" s="488"/>
      <c r="D39" s="488"/>
      <c r="E39" s="488"/>
      <c r="F39" s="488"/>
      <c r="G39" s="488"/>
      <c r="H39" s="488"/>
      <c r="I39" s="488"/>
      <c r="J39" s="488"/>
      <c r="K39" s="488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488"/>
      <c r="W39" s="488"/>
      <c r="X39" s="488"/>
      <c r="Y39" s="488"/>
      <c r="Z39" s="488"/>
      <c r="AA39" s="488"/>
      <c r="AB39" s="488"/>
      <c r="AC39" s="488"/>
      <c r="AD39" s="488"/>
      <c r="AE39" s="488"/>
      <c r="AF39" s="488"/>
      <c r="AG39" s="488"/>
      <c r="AH39" s="488"/>
      <c r="AI39" s="10"/>
    </row>
    <row r="40" spans="1:35">
      <c r="A40" s="8"/>
      <c r="B40" s="488"/>
      <c r="C40" s="488"/>
      <c r="D40" s="488"/>
      <c r="E40" s="488"/>
      <c r="F40" s="488"/>
      <c r="G40" s="488"/>
      <c r="H40" s="488"/>
      <c r="I40" s="488"/>
      <c r="J40" s="488"/>
      <c r="K40" s="488"/>
      <c r="L40" s="488"/>
      <c r="M40" s="488"/>
      <c r="N40" s="488"/>
      <c r="O40" s="488"/>
      <c r="P40" s="488"/>
      <c r="Q40" s="488"/>
      <c r="R40" s="488"/>
      <c r="S40" s="488"/>
      <c r="T40" s="488"/>
      <c r="U40" s="488"/>
      <c r="V40" s="488"/>
      <c r="W40" s="488"/>
      <c r="X40" s="488"/>
      <c r="Y40" s="488"/>
      <c r="Z40" s="488"/>
      <c r="AA40" s="488"/>
      <c r="AB40" s="488"/>
      <c r="AC40" s="488"/>
      <c r="AD40" s="488"/>
      <c r="AE40" s="488"/>
      <c r="AF40" s="488"/>
      <c r="AG40" s="488"/>
      <c r="AH40" s="488"/>
      <c r="AI40" s="10"/>
    </row>
    <row r="41" spans="1:35">
      <c r="A41" s="8"/>
      <c r="B41" s="488"/>
      <c r="C41" s="488"/>
      <c r="D41" s="488"/>
      <c r="E41" s="488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  <c r="AF41" s="488"/>
      <c r="AG41" s="488"/>
      <c r="AH41" s="488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709">
        <v>0</v>
      </c>
      <c r="C43" s="710"/>
      <c r="D43" s="710"/>
      <c r="E43" s="710"/>
      <c r="F43" s="710"/>
      <c r="G43" s="710"/>
      <c r="H43" s="710"/>
      <c r="I43" s="710"/>
      <c r="J43" s="710"/>
      <c r="K43" s="710"/>
      <c r="L43" s="710"/>
      <c r="M43" s="710"/>
      <c r="N43" s="710"/>
      <c r="O43" s="710"/>
      <c r="P43" s="710"/>
      <c r="Q43" s="710"/>
      <c r="R43" s="710"/>
      <c r="S43" s="710"/>
      <c r="T43" s="710"/>
      <c r="U43" s="710"/>
      <c r="V43" s="710"/>
      <c r="W43" s="710"/>
      <c r="X43" s="710"/>
      <c r="Y43" s="710"/>
      <c r="Z43" s="710"/>
      <c r="AA43" s="710"/>
      <c r="AB43" s="710"/>
      <c r="AC43" s="710"/>
      <c r="AD43" s="710"/>
      <c r="AE43" s="710"/>
      <c r="AF43" s="710"/>
      <c r="AG43" s="710"/>
      <c r="AH43" s="711"/>
      <c r="AI43" s="10"/>
    </row>
    <row r="44" spans="1:35">
      <c r="A44" s="8"/>
      <c r="B44" s="712"/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3"/>
      <c r="X44" s="713"/>
      <c r="Y44" s="713"/>
      <c r="Z44" s="713"/>
      <c r="AA44" s="713"/>
      <c r="AB44" s="713"/>
      <c r="AC44" s="713"/>
      <c r="AD44" s="713"/>
      <c r="AE44" s="713"/>
      <c r="AF44" s="713"/>
      <c r="AG44" s="713"/>
      <c r="AH44" s="714"/>
      <c r="AI44" s="10"/>
    </row>
    <row r="45" spans="1:35">
      <c r="A45" s="8"/>
      <c r="B45" s="715"/>
      <c r="C45" s="716"/>
      <c r="D45" s="716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6"/>
      <c r="X45" s="716"/>
      <c r="Y45" s="716"/>
      <c r="Z45" s="716"/>
      <c r="AA45" s="716"/>
      <c r="AB45" s="716"/>
      <c r="AC45" s="716"/>
      <c r="AD45" s="716"/>
      <c r="AE45" s="716"/>
      <c r="AF45" s="716"/>
      <c r="AG45" s="716"/>
      <c r="AH45" s="717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723"/>
      <c r="S46" s="723"/>
      <c r="T46" s="723"/>
      <c r="U46" s="723"/>
      <c r="V46" s="723"/>
      <c r="W46" s="723"/>
      <c r="X46" s="723"/>
      <c r="Y46" s="723"/>
      <c r="Z46" s="723"/>
      <c r="AA46" s="723"/>
      <c r="AB46" s="723"/>
      <c r="AC46" s="723"/>
      <c r="AD46" s="723"/>
      <c r="AE46" s="723"/>
      <c r="AF46" s="723"/>
      <c r="AG46" s="723"/>
      <c r="AH46" s="723"/>
      <c r="AI46" s="10"/>
    </row>
    <row r="47" spans="1:35">
      <c r="A47" s="8"/>
      <c r="B47" s="663"/>
      <c r="C47" s="664"/>
      <c r="D47" s="664"/>
      <c r="E47" s="664"/>
      <c r="F47" s="664"/>
      <c r="G47" s="664"/>
      <c r="H47" s="664"/>
      <c r="I47" s="664"/>
      <c r="J47" s="664"/>
      <c r="K47" s="664"/>
      <c r="L47" s="664"/>
      <c r="M47" s="664"/>
      <c r="N47" s="665"/>
      <c r="O47" s="663"/>
      <c r="P47" s="686"/>
      <c r="Q47" s="686"/>
      <c r="R47" s="686"/>
      <c r="S47" s="686"/>
      <c r="T47" s="686"/>
      <c r="U47" s="686"/>
      <c r="V47" s="686"/>
      <c r="W47" s="686"/>
      <c r="X47" s="686"/>
      <c r="Y47" s="686"/>
      <c r="Z47" s="686"/>
      <c r="AA47" s="686"/>
      <c r="AB47" s="686"/>
      <c r="AC47" s="686"/>
      <c r="AD47" s="686"/>
      <c r="AE47" s="686"/>
      <c r="AF47" s="686"/>
      <c r="AG47" s="686"/>
      <c r="AH47" s="687"/>
      <c r="AI47" s="10"/>
    </row>
    <row r="48" spans="1:35">
      <c r="A48" s="8"/>
      <c r="B48" s="666"/>
      <c r="C48" s="667"/>
      <c r="D48" s="667"/>
      <c r="E48" s="667"/>
      <c r="F48" s="667"/>
      <c r="G48" s="667"/>
      <c r="H48" s="667"/>
      <c r="I48" s="667"/>
      <c r="J48" s="667"/>
      <c r="K48" s="667"/>
      <c r="L48" s="667"/>
      <c r="M48" s="667"/>
      <c r="N48" s="668"/>
      <c r="O48" s="688"/>
      <c r="P48" s="689"/>
      <c r="Q48" s="689"/>
      <c r="R48" s="689"/>
      <c r="S48" s="689"/>
      <c r="T48" s="689"/>
      <c r="U48" s="689"/>
      <c r="V48" s="689"/>
      <c r="W48" s="689"/>
      <c r="X48" s="689"/>
      <c r="Y48" s="689"/>
      <c r="Z48" s="689"/>
      <c r="AA48" s="689"/>
      <c r="AB48" s="689"/>
      <c r="AC48" s="689"/>
      <c r="AD48" s="689"/>
      <c r="AE48" s="689"/>
      <c r="AF48" s="689"/>
      <c r="AG48" s="689"/>
      <c r="AH48" s="690"/>
      <c r="AI48" s="10"/>
    </row>
    <row r="49" spans="1:40">
      <c r="A49" s="8"/>
      <c r="B49" s="666"/>
      <c r="C49" s="667"/>
      <c r="D49" s="667"/>
      <c r="E49" s="667"/>
      <c r="F49" s="667"/>
      <c r="G49" s="667"/>
      <c r="H49" s="667"/>
      <c r="I49" s="667"/>
      <c r="J49" s="667"/>
      <c r="K49" s="667"/>
      <c r="L49" s="667"/>
      <c r="M49" s="667"/>
      <c r="N49" s="668"/>
      <c r="O49" s="688"/>
      <c r="P49" s="689"/>
      <c r="Q49" s="689"/>
      <c r="R49" s="689"/>
      <c r="S49" s="689"/>
      <c r="T49" s="689"/>
      <c r="U49" s="689"/>
      <c r="V49" s="689"/>
      <c r="W49" s="689"/>
      <c r="X49" s="689"/>
      <c r="Y49" s="689"/>
      <c r="Z49" s="689"/>
      <c r="AA49" s="689"/>
      <c r="AB49" s="689"/>
      <c r="AC49" s="689"/>
      <c r="AD49" s="689"/>
      <c r="AE49" s="689"/>
      <c r="AF49" s="689"/>
      <c r="AG49" s="689"/>
      <c r="AH49" s="690"/>
      <c r="AI49" s="10"/>
    </row>
    <row r="50" spans="1:40">
      <c r="A50" s="8"/>
      <c r="B50" s="669"/>
      <c r="C50" s="670"/>
      <c r="D50" s="670"/>
      <c r="E50" s="670"/>
      <c r="F50" s="670"/>
      <c r="G50" s="670"/>
      <c r="H50" s="670"/>
      <c r="I50" s="670"/>
      <c r="J50" s="670"/>
      <c r="K50" s="670"/>
      <c r="L50" s="670"/>
      <c r="M50" s="670"/>
      <c r="N50" s="671"/>
      <c r="O50" s="691"/>
      <c r="P50" s="692"/>
      <c r="Q50" s="692"/>
      <c r="R50" s="692"/>
      <c r="S50" s="692"/>
      <c r="T50" s="692"/>
      <c r="U50" s="692"/>
      <c r="V50" s="692"/>
      <c r="W50" s="692"/>
      <c r="X50" s="692"/>
      <c r="Y50" s="692"/>
      <c r="Z50" s="692"/>
      <c r="AA50" s="692"/>
      <c r="AB50" s="692"/>
      <c r="AC50" s="692"/>
      <c r="AD50" s="692"/>
      <c r="AE50" s="692"/>
      <c r="AF50" s="692"/>
      <c r="AG50" s="692"/>
      <c r="AH50" s="693"/>
      <c r="AI50" s="10"/>
    </row>
    <row r="51" spans="1:40">
      <c r="A51" s="8"/>
      <c r="B51" s="718" t="s">
        <v>19</v>
      </c>
      <c r="C51" s="720"/>
      <c r="D51" s="720"/>
      <c r="E51" s="720"/>
      <c r="F51" s="720"/>
      <c r="G51" s="720"/>
      <c r="H51" s="720"/>
      <c r="I51" s="720"/>
      <c r="J51" s="720"/>
      <c r="K51" s="720"/>
      <c r="L51" s="720"/>
      <c r="M51" s="720"/>
      <c r="N51" s="720"/>
      <c r="O51" s="718" t="s">
        <v>152</v>
      </c>
      <c r="P51" s="720"/>
      <c r="Q51" s="720"/>
      <c r="R51" s="720"/>
      <c r="S51" s="720"/>
      <c r="T51" s="720"/>
      <c r="U51" s="720"/>
      <c r="V51" s="720"/>
      <c r="W51" s="720"/>
      <c r="X51" s="720"/>
      <c r="Y51" s="720"/>
      <c r="Z51" s="720"/>
      <c r="AA51" s="720"/>
      <c r="AB51" s="720"/>
      <c r="AC51" s="720"/>
      <c r="AD51" s="720"/>
      <c r="AE51" s="720"/>
      <c r="AF51" s="720"/>
      <c r="AG51" s="720"/>
      <c r="AH51" s="720"/>
      <c r="AI51" s="10"/>
      <c r="AJ51" s="4"/>
    </row>
    <row r="52" spans="1:40" ht="6" customHeight="1">
      <c r="A52" s="8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2"/>
    </row>
    <row r="53" spans="1:40" ht="12.75" customHeight="1">
      <c r="A53" s="13"/>
      <c r="B53" s="694" t="s">
        <v>25</v>
      </c>
      <c r="C53" s="694"/>
      <c r="D53" s="694"/>
      <c r="E53" s="694"/>
      <c r="F53" s="694"/>
      <c r="G53" s="694"/>
      <c r="H53" s="694"/>
      <c r="I53" s="694"/>
      <c r="J53" s="694"/>
      <c r="K53" s="694"/>
      <c r="L53" s="694"/>
      <c r="M53" s="694"/>
      <c r="N53" s="694"/>
      <c r="O53" s="694"/>
      <c r="P53" s="694"/>
      <c r="Q53" s="694"/>
      <c r="R53" s="694"/>
      <c r="S53" s="694"/>
      <c r="T53" s="694"/>
      <c r="U53" s="694"/>
      <c r="V53" s="694"/>
      <c r="W53" s="694"/>
      <c r="X53" s="694"/>
      <c r="Y53" s="694"/>
      <c r="Z53" s="694"/>
      <c r="AA53" s="694"/>
      <c r="AB53" s="694"/>
      <c r="AC53" s="694"/>
      <c r="AD53" s="694"/>
      <c r="AE53" s="694"/>
      <c r="AF53" s="694"/>
      <c r="AG53" s="694"/>
      <c r="AH53" s="694"/>
      <c r="AI53" s="12"/>
    </row>
    <row r="54" spans="1:40" ht="6" customHeight="1">
      <c r="A54" s="13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2"/>
    </row>
    <row r="55" spans="1:40">
      <c r="A55" s="8"/>
      <c r="B55" s="724"/>
      <c r="C55" s="725"/>
      <c r="D55" s="725"/>
      <c r="E55" s="725"/>
      <c r="F55" s="725"/>
      <c r="G55" s="725"/>
      <c r="H55" s="725"/>
      <c r="I55" s="725"/>
      <c r="J55" s="725"/>
      <c r="K55" s="725"/>
      <c r="L55" s="725"/>
      <c r="M55" s="725"/>
      <c r="N55" s="725"/>
      <c r="O55" s="725"/>
      <c r="P55" s="725"/>
      <c r="Q55" s="725"/>
      <c r="R55" s="725"/>
      <c r="S55" s="725"/>
      <c r="T55" s="725"/>
      <c r="U55" s="725"/>
      <c r="V55" s="725"/>
      <c r="W55" s="725"/>
      <c r="X55" s="725"/>
      <c r="Y55" s="725"/>
      <c r="Z55" s="725"/>
      <c r="AA55" s="725"/>
      <c r="AB55" s="725"/>
      <c r="AC55" s="725"/>
      <c r="AD55" s="725"/>
      <c r="AE55" s="725"/>
      <c r="AF55" s="725"/>
      <c r="AG55" s="725"/>
      <c r="AH55" s="726"/>
      <c r="AI55" s="10"/>
    </row>
    <row r="56" spans="1:40">
      <c r="A56" s="8"/>
      <c r="B56" s="727"/>
      <c r="C56" s="728"/>
      <c r="D56" s="728"/>
      <c r="E56" s="728"/>
      <c r="F56" s="728"/>
      <c r="G56" s="728"/>
      <c r="H56" s="728"/>
      <c r="I56" s="728"/>
      <c r="J56" s="728"/>
      <c r="K56" s="728"/>
      <c r="L56" s="728"/>
      <c r="M56" s="728"/>
      <c r="N56" s="728"/>
      <c r="O56" s="728"/>
      <c r="P56" s="728"/>
      <c r="Q56" s="728"/>
      <c r="R56" s="728"/>
      <c r="S56" s="728"/>
      <c r="T56" s="728"/>
      <c r="U56" s="728"/>
      <c r="V56" s="728"/>
      <c r="W56" s="728"/>
      <c r="X56" s="728"/>
      <c r="Y56" s="728"/>
      <c r="Z56" s="728"/>
      <c r="AA56" s="728"/>
      <c r="AB56" s="728"/>
      <c r="AC56" s="728"/>
      <c r="AD56" s="728"/>
      <c r="AE56" s="728"/>
      <c r="AF56" s="728"/>
      <c r="AG56" s="728"/>
      <c r="AH56" s="729"/>
      <c r="AI56" s="10"/>
    </row>
    <row r="57" spans="1:40">
      <c r="A57" s="8"/>
      <c r="B57" s="730"/>
      <c r="C57" s="731"/>
      <c r="D57" s="731"/>
      <c r="E57" s="731"/>
      <c r="F57" s="731"/>
      <c r="G57" s="731"/>
      <c r="H57" s="731"/>
      <c r="I57" s="731"/>
      <c r="J57" s="731"/>
      <c r="K57" s="731"/>
      <c r="L57" s="731"/>
      <c r="M57" s="731"/>
      <c r="N57" s="731"/>
      <c r="O57" s="731"/>
      <c r="P57" s="731"/>
      <c r="Q57" s="731"/>
      <c r="R57" s="731"/>
      <c r="S57" s="731"/>
      <c r="T57" s="731"/>
      <c r="U57" s="731"/>
      <c r="V57" s="731"/>
      <c r="W57" s="731"/>
      <c r="X57" s="731"/>
      <c r="Y57" s="731"/>
      <c r="Z57" s="731"/>
      <c r="AA57" s="731"/>
      <c r="AB57" s="731"/>
      <c r="AC57" s="731"/>
      <c r="AD57" s="731"/>
      <c r="AE57" s="731"/>
      <c r="AF57" s="731"/>
      <c r="AG57" s="731"/>
      <c r="AH57" s="732"/>
      <c r="AI57" s="10"/>
    </row>
    <row r="58" spans="1:40" ht="12.75" customHeight="1">
      <c r="A58" s="8"/>
      <c r="B58" s="657" t="s">
        <v>54</v>
      </c>
      <c r="C58" s="657"/>
      <c r="D58" s="657"/>
      <c r="E58" s="657"/>
      <c r="F58" s="657"/>
      <c r="G58" s="657"/>
      <c r="H58" s="657"/>
      <c r="I58" s="657"/>
      <c r="J58" s="657"/>
      <c r="K58" s="657"/>
      <c r="L58" s="657"/>
      <c r="M58" s="657"/>
      <c r="N58" s="657"/>
      <c r="O58" s="657"/>
      <c r="P58" s="657"/>
      <c r="Q58" s="657"/>
      <c r="R58" s="657"/>
      <c r="S58" s="657"/>
      <c r="T58" s="657"/>
      <c r="U58" s="657"/>
      <c r="V58" s="657"/>
      <c r="W58" s="657"/>
      <c r="X58" s="657"/>
      <c r="Y58" s="657"/>
      <c r="Z58" s="657"/>
      <c r="AA58" s="657"/>
      <c r="AB58" s="657"/>
      <c r="AC58" s="657"/>
      <c r="AD58" s="657"/>
      <c r="AE58" s="657"/>
      <c r="AF58" s="657"/>
      <c r="AG58" s="657"/>
      <c r="AH58" s="657"/>
      <c r="AI58" s="10"/>
    </row>
    <row r="59" spans="1:40" ht="6" customHeight="1">
      <c r="A59" s="13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2"/>
    </row>
    <row r="60" spans="1:40" ht="15.75" customHeight="1">
      <c r="A60" s="13"/>
      <c r="B60" s="488" t="s">
        <v>26</v>
      </c>
      <c r="C60" s="488"/>
      <c r="D60" s="488"/>
      <c r="E60" s="488"/>
      <c r="F60" s="488"/>
      <c r="G60" s="488"/>
      <c r="H60" s="488"/>
      <c r="I60" s="488"/>
      <c r="J60" s="488"/>
      <c r="K60" s="488"/>
      <c r="L60" s="488"/>
      <c r="M60" s="488"/>
      <c r="N60" s="488"/>
      <c r="O60" s="488"/>
      <c r="P60" s="488"/>
      <c r="Q60" s="488"/>
      <c r="R60" s="488"/>
      <c r="S60" s="488"/>
      <c r="T60" s="488"/>
      <c r="U60" s="488"/>
      <c r="V60" s="488"/>
      <c r="W60" s="488"/>
      <c r="X60" s="488"/>
      <c r="Y60" s="488"/>
      <c r="Z60" s="488"/>
      <c r="AA60" s="488"/>
      <c r="AB60" s="488"/>
      <c r="AC60" s="488"/>
      <c r="AD60" s="488"/>
      <c r="AE60" s="488"/>
      <c r="AF60" s="488"/>
      <c r="AG60" s="488"/>
      <c r="AH60" s="488"/>
      <c r="AI60" s="12"/>
    </row>
    <row r="61" spans="1:40" ht="15.75" customHeight="1">
      <c r="A61" s="13"/>
      <c r="B61" s="488"/>
      <c r="C61" s="488"/>
      <c r="D61" s="488"/>
      <c r="E61" s="488"/>
      <c r="F61" s="488"/>
      <c r="G61" s="488"/>
      <c r="H61" s="488"/>
      <c r="I61" s="488"/>
      <c r="J61" s="488"/>
      <c r="K61" s="488"/>
      <c r="L61" s="488"/>
      <c r="M61" s="488"/>
      <c r="N61" s="488"/>
      <c r="O61" s="488"/>
      <c r="P61" s="488"/>
      <c r="Q61" s="488"/>
      <c r="R61" s="488"/>
      <c r="S61" s="488"/>
      <c r="T61" s="488"/>
      <c r="U61" s="488"/>
      <c r="V61" s="488"/>
      <c r="W61" s="488"/>
      <c r="X61" s="488"/>
      <c r="Y61" s="488"/>
      <c r="Z61" s="488"/>
      <c r="AA61" s="488"/>
      <c r="AB61" s="488"/>
      <c r="AC61" s="488"/>
      <c r="AD61" s="488"/>
      <c r="AE61" s="488"/>
      <c r="AF61" s="488"/>
      <c r="AG61" s="488"/>
      <c r="AH61" s="488"/>
      <c r="AI61" s="12"/>
      <c r="AN61" s="50"/>
    </row>
    <row r="62" spans="1:40" ht="6" customHeight="1">
      <c r="A62" s="13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2"/>
    </row>
    <row r="63" spans="1:40">
      <c r="A63" s="8"/>
      <c r="B63" s="339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33"/>
      <c r="O63" s="663"/>
      <c r="P63" s="686"/>
      <c r="Q63" s="686"/>
      <c r="R63" s="686"/>
      <c r="S63" s="686"/>
      <c r="T63" s="686"/>
      <c r="U63" s="686"/>
      <c r="V63" s="686"/>
      <c r="W63" s="686"/>
      <c r="X63" s="686"/>
      <c r="Y63" s="686"/>
      <c r="Z63" s="686"/>
      <c r="AA63" s="686"/>
      <c r="AB63" s="686"/>
      <c r="AC63" s="686"/>
      <c r="AD63" s="686"/>
      <c r="AE63" s="686"/>
      <c r="AF63" s="686"/>
      <c r="AG63" s="686"/>
      <c r="AH63" s="687"/>
      <c r="AI63" s="10"/>
    </row>
    <row r="64" spans="1:40">
      <c r="A64" s="8"/>
      <c r="B64" s="733"/>
      <c r="C64" s="734"/>
      <c r="D64" s="734"/>
      <c r="E64" s="734"/>
      <c r="F64" s="734"/>
      <c r="G64" s="734"/>
      <c r="H64" s="734"/>
      <c r="I64" s="734"/>
      <c r="J64" s="734"/>
      <c r="K64" s="734"/>
      <c r="L64" s="734"/>
      <c r="M64" s="734"/>
      <c r="N64" s="334"/>
      <c r="O64" s="688"/>
      <c r="P64" s="689"/>
      <c r="Q64" s="689"/>
      <c r="R64" s="689"/>
      <c r="S64" s="689"/>
      <c r="T64" s="689"/>
      <c r="U64" s="689"/>
      <c r="V64" s="689"/>
      <c r="W64" s="689"/>
      <c r="X64" s="689"/>
      <c r="Y64" s="689"/>
      <c r="Z64" s="689"/>
      <c r="AA64" s="689"/>
      <c r="AB64" s="689"/>
      <c r="AC64" s="689"/>
      <c r="AD64" s="689"/>
      <c r="AE64" s="689"/>
      <c r="AF64" s="689"/>
      <c r="AG64" s="689"/>
      <c r="AH64" s="690"/>
      <c r="AI64" s="10"/>
    </row>
    <row r="65" spans="1:36">
      <c r="A65" s="8"/>
      <c r="B65" s="733"/>
      <c r="C65" s="734"/>
      <c r="D65" s="734"/>
      <c r="E65" s="734"/>
      <c r="F65" s="734"/>
      <c r="G65" s="734"/>
      <c r="H65" s="734"/>
      <c r="I65" s="734"/>
      <c r="J65" s="734"/>
      <c r="K65" s="734"/>
      <c r="L65" s="734"/>
      <c r="M65" s="734"/>
      <c r="N65" s="334"/>
      <c r="O65" s="688"/>
      <c r="P65" s="689"/>
      <c r="Q65" s="689"/>
      <c r="R65" s="689"/>
      <c r="S65" s="689"/>
      <c r="T65" s="689"/>
      <c r="U65" s="689"/>
      <c r="V65" s="689"/>
      <c r="W65" s="689"/>
      <c r="X65" s="689"/>
      <c r="Y65" s="689"/>
      <c r="Z65" s="689"/>
      <c r="AA65" s="689"/>
      <c r="AB65" s="689"/>
      <c r="AC65" s="689"/>
      <c r="AD65" s="689"/>
      <c r="AE65" s="689"/>
      <c r="AF65" s="689"/>
      <c r="AG65" s="689"/>
      <c r="AH65" s="690"/>
      <c r="AI65" s="10"/>
    </row>
    <row r="66" spans="1:36">
      <c r="A66" s="8"/>
      <c r="B66" s="341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735"/>
      <c r="O66" s="691"/>
      <c r="P66" s="692"/>
      <c r="Q66" s="692"/>
      <c r="R66" s="692"/>
      <c r="S66" s="692"/>
      <c r="T66" s="692"/>
      <c r="U66" s="692"/>
      <c r="V66" s="692"/>
      <c r="W66" s="692"/>
      <c r="X66" s="692"/>
      <c r="Y66" s="692"/>
      <c r="Z66" s="692"/>
      <c r="AA66" s="692"/>
      <c r="AB66" s="692"/>
      <c r="AC66" s="692"/>
      <c r="AD66" s="692"/>
      <c r="AE66" s="692"/>
      <c r="AF66" s="692"/>
      <c r="AG66" s="692"/>
      <c r="AH66" s="693"/>
      <c r="AI66" s="10"/>
    </row>
    <row r="67" spans="1:36">
      <c r="A67" s="8"/>
      <c r="B67" s="718" t="s">
        <v>19</v>
      </c>
      <c r="C67" s="720"/>
      <c r="D67" s="720"/>
      <c r="E67" s="720"/>
      <c r="F67" s="720"/>
      <c r="G67" s="720"/>
      <c r="H67" s="720"/>
      <c r="I67" s="720"/>
      <c r="J67" s="720"/>
      <c r="K67" s="720"/>
      <c r="L67" s="720"/>
      <c r="M67" s="720"/>
      <c r="N67" s="720"/>
      <c r="O67" s="718" t="s">
        <v>152</v>
      </c>
      <c r="P67" s="720"/>
      <c r="Q67" s="720"/>
      <c r="R67" s="720"/>
      <c r="S67" s="720"/>
      <c r="T67" s="720"/>
      <c r="U67" s="720"/>
      <c r="V67" s="720"/>
      <c r="W67" s="720"/>
      <c r="X67" s="720"/>
      <c r="Y67" s="720"/>
      <c r="Z67" s="720"/>
      <c r="AA67" s="720"/>
      <c r="AB67" s="720"/>
      <c r="AC67" s="720"/>
      <c r="AD67" s="720"/>
      <c r="AE67" s="720"/>
      <c r="AF67" s="720"/>
      <c r="AG67" s="720"/>
      <c r="AH67" s="720"/>
      <c r="AI67" s="10"/>
      <c r="AJ67" s="4"/>
    </row>
    <row r="68" spans="1:36">
      <c r="A68" s="14"/>
      <c r="B68" s="736"/>
      <c r="C68" s="736"/>
      <c r="D68" s="736"/>
      <c r="E68" s="736"/>
      <c r="F68" s="736"/>
      <c r="G68" s="736"/>
      <c r="H68" s="736"/>
      <c r="I68" s="736"/>
      <c r="J68" s="736"/>
      <c r="K68" s="736"/>
      <c r="L68" s="736"/>
      <c r="M68" s="736"/>
      <c r="N68" s="736"/>
      <c r="O68" s="736"/>
      <c r="P68" s="736"/>
      <c r="Q68" s="736"/>
      <c r="R68" s="736"/>
      <c r="S68" s="736"/>
      <c r="T68" s="736"/>
      <c r="U68" s="736"/>
      <c r="V68" s="736"/>
      <c r="W68" s="736"/>
      <c r="X68" s="736"/>
      <c r="Y68" s="736"/>
      <c r="Z68" s="736"/>
      <c r="AA68" s="736"/>
      <c r="AB68" s="736"/>
      <c r="AC68" s="736"/>
      <c r="AD68" s="736"/>
      <c r="AE68" s="736"/>
      <c r="AF68" s="736"/>
      <c r="AG68" s="736"/>
      <c r="AH68" s="736"/>
      <c r="AI68" s="10"/>
    </row>
    <row r="69" spans="1:36" ht="15.75" customHeight="1">
      <c r="A69" s="15" t="s">
        <v>13</v>
      </c>
      <c r="B69" s="737" t="s">
        <v>27</v>
      </c>
      <c r="C69" s="737"/>
      <c r="D69" s="737"/>
      <c r="E69" s="737"/>
      <c r="F69" s="737"/>
      <c r="G69" s="737"/>
      <c r="H69" s="737"/>
      <c r="I69" s="737"/>
      <c r="J69" s="737"/>
      <c r="K69" s="737"/>
      <c r="L69" s="737"/>
      <c r="M69" s="737"/>
      <c r="N69" s="737"/>
      <c r="O69" s="737"/>
      <c r="P69" s="737"/>
      <c r="Q69" s="737"/>
      <c r="R69" s="737"/>
      <c r="S69" s="737"/>
      <c r="T69" s="737"/>
      <c r="U69" s="737"/>
      <c r="V69" s="737"/>
      <c r="W69" s="737"/>
      <c r="X69" s="737"/>
      <c r="Y69" s="737"/>
      <c r="Z69" s="737"/>
      <c r="AA69" s="737"/>
      <c r="AB69" s="737"/>
      <c r="AC69" s="737"/>
      <c r="AD69" s="737"/>
      <c r="AE69" s="737"/>
      <c r="AF69" s="737"/>
      <c r="AG69" s="737"/>
      <c r="AH69" s="737"/>
      <c r="AI69" s="23"/>
    </row>
    <row r="70" spans="1:36" ht="21" customHeight="1">
      <c r="A70" s="16" t="s">
        <v>22</v>
      </c>
      <c r="B70" s="368" t="s">
        <v>37</v>
      </c>
      <c r="C70" s="738"/>
      <c r="D70" s="738"/>
      <c r="E70" s="738"/>
      <c r="F70" s="738"/>
      <c r="G70" s="738"/>
      <c r="H70" s="738"/>
      <c r="I70" s="738"/>
      <c r="J70" s="738"/>
      <c r="K70" s="738"/>
      <c r="L70" s="738"/>
      <c r="M70" s="738"/>
      <c r="N70" s="738"/>
      <c r="O70" s="738"/>
      <c r="P70" s="738"/>
      <c r="Q70" s="738"/>
      <c r="R70" s="738"/>
      <c r="S70" s="738"/>
      <c r="T70" s="738"/>
      <c r="U70" s="738"/>
      <c r="V70" s="738"/>
      <c r="W70" s="738"/>
      <c r="X70" s="738"/>
      <c r="Y70" s="738"/>
      <c r="Z70" s="738"/>
      <c r="AA70" s="738"/>
      <c r="AB70" s="738"/>
      <c r="AC70" s="738"/>
      <c r="AD70" s="738"/>
      <c r="AE70" s="738"/>
      <c r="AF70" s="738"/>
      <c r="AG70" s="738"/>
      <c r="AH70" s="738"/>
      <c r="AI70" s="739"/>
    </row>
    <row r="405" spans="2:2">
      <c r="B405" s="94"/>
    </row>
    <row r="413" spans="2:2">
      <c r="B413" s="94"/>
    </row>
  </sheetData>
  <sheetProtection formatCells="0" formatRows="0" insertRows="0" deleteRows="0"/>
  <mergeCells count="36">
    <mergeCell ref="B67:N67"/>
    <mergeCell ref="O67:AH67"/>
    <mergeCell ref="B68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Sekcja_VI_ZRFF</vt:lpstr>
      <vt:lpstr>Sekcja_VII_wykaz faktur</vt:lpstr>
      <vt:lpstr>Sekcja_VIII_Załaczniki</vt:lpstr>
      <vt:lpstr>Sekcja_IX_ Oświadcz.</vt:lpstr>
      <vt:lpstr>Zał 14a_Oświad.VAT</vt:lpstr>
      <vt:lpstr>Zał 14b_Oświad.VAT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'Zał 14a_Oświad.VAT'!Obszar_wydruku</vt:lpstr>
      <vt:lpstr>'Zał 14b_Oświad.VAT'!Obszar_wydruku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RLGD1</cp:lastModifiedBy>
  <cp:lastPrinted>2019-01-17T08:42:30Z</cp:lastPrinted>
  <dcterms:created xsi:type="dcterms:W3CDTF">2007-12-13T09:58:23Z</dcterms:created>
  <dcterms:modified xsi:type="dcterms:W3CDTF">2021-05-05T06:50:29Z</dcterms:modified>
</cp:coreProperties>
</file>